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00_LAN KULTURA_BERRIA\0000_ADI_MKA JARD 2024_FORMULARIOAK\MKA JARDUERAK_FORMULARIOAK\ZZZZ_13_azken-azkenak lantzeko\MK2\"/>
    </mc:Choice>
  </mc:AlternateContent>
  <xr:revisionPtr revIDLastSave="0" documentId="13_ncr:1_{9538C081-043F-4A43-8F8E-9E8CD805380C}" xr6:coauthVersionLast="47" xr6:coauthVersionMax="47" xr10:uidLastSave="{00000000-0000-0000-0000-000000000000}"/>
  <bookViews>
    <workbookView xWindow="-120" yWindow="-120" windowWidth="29040" windowHeight="15840" tabRatio="877" activeTab="2" xr2:uid="{00000000-000D-0000-FFFF-FFFF00000000}"/>
  </bookViews>
  <sheets>
    <sheet name="MK2_INFO-Observaciones" sheetId="120" r:id="rId1"/>
    <sheet name="HS1_Datos generales" sheetId="122" r:id="rId2"/>
    <sheet name="HS2_Datos Proyecto" sheetId="114" r:id="rId3"/>
    <sheet name="HS3_Repaso criterios " sheetId="115" r:id="rId4"/>
    <sheet name="HS4_Resumen Presupuesto" sheetId="103" r:id="rId5"/>
    <sheet name="HJ1_Justificación actividad" sheetId="124" r:id="rId6"/>
    <sheet name="HJ2_Declaración Gastos" sheetId="105" r:id="rId7"/>
    <sheet name="HJ3_Declaración Ingresos" sheetId="118" r:id="rId8"/>
    <sheet name="3.-Datos-Artista-2" sheetId="53" state="hidden" r:id="rId9"/>
    <sheet name="3.-Datos-Artista-3" sheetId="54" state="hidden" r:id="rId10"/>
    <sheet name="3.-Datos-Artista-4" sheetId="55" state="hidden" r:id="rId11"/>
    <sheet name="3.-Datos-Artista-5" sheetId="52" state="hidden" r:id="rId12"/>
    <sheet name="3.-Datos-Artista-6" sheetId="57" state="hidden" r:id="rId13"/>
  </sheets>
  <definedNames>
    <definedName name="_Hlk164477537" localSheetId="0">'MK2_INFO-Observaciones'!#REF!</definedName>
    <definedName name="_xlnm.Print_Area" localSheetId="8">'3.-Datos-Artista-2'!$B$1:$T$57</definedName>
    <definedName name="_xlnm.Print_Area" localSheetId="9">'3.-Datos-Artista-3'!$B$1:$T$57</definedName>
    <definedName name="_xlnm.Print_Area" localSheetId="10">'3.-Datos-Artista-4'!$B$1:$T$57</definedName>
    <definedName name="_xlnm.Print_Area" localSheetId="11">'3.-Datos-Artista-5'!$B$1:$T$57</definedName>
    <definedName name="_xlnm.Print_Area" localSheetId="12">'3.-Datos-Artista-6'!$B$1:$T$57</definedName>
    <definedName name="_xlnm.Print_Area" localSheetId="5">'HJ1_Justificación actividad'!$B$1:$J$41</definedName>
    <definedName name="_xlnm.Print_Area" localSheetId="6">'HJ2_Declaración Gastos'!$A$1:$I$36</definedName>
    <definedName name="_xlnm.Print_Area" localSheetId="7">'HJ3_Declaración Ingresos'!$C$1:$K$32</definedName>
    <definedName name="_xlnm.Print_Area" localSheetId="2">'HS2_Datos Proyecto'!$B$1:$I$65</definedName>
    <definedName name="_xlnm.Print_Area" localSheetId="4">'HS4_Resumen Presupuesto'!$B$1:$G$55</definedName>
    <definedName name="MUSICA">#REF!</definedName>
    <definedName name="OLE_LINK7" localSheetId="0">'MK2_INFO-Observaciones'!$B$1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114" l="1"/>
  <c r="E46" i="103"/>
  <c r="E14" i="103"/>
  <c r="E3" i="114" l="1"/>
  <c r="D5" i="118"/>
  <c r="D4" i="118"/>
  <c r="D4" i="105"/>
  <c r="C5" i="124"/>
  <c r="C4" i="124"/>
  <c r="C5" i="103"/>
  <c r="C4" i="103"/>
  <c r="D5" i="115"/>
  <c r="D4" i="115"/>
  <c r="B26" i="114"/>
  <c r="D4" i="114"/>
  <c r="B34" i="114"/>
  <c r="F24" i="118" l="1"/>
  <c r="I20" i="124" s="1"/>
  <c r="H11" i="124"/>
  <c r="C10" i="124"/>
  <c r="I57" i="122"/>
  <c r="F25" i="118" l="1"/>
  <c r="I21" i="124" s="1"/>
  <c r="F17" i="118"/>
  <c r="I19" i="124" s="1"/>
  <c r="F11" i="118"/>
  <c r="I18" i="124" s="1"/>
  <c r="J5" i="118"/>
  <c r="F23" i="118" l="1"/>
  <c r="F10" i="118"/>
  <c r="F32" i="118" l="1"/>
  <c r="I22" i="124" s="1"/>
  <c r="G30" i="118" l="1"/>
  <c r="I24" i="124"/>
  <c r="G29" i="118"/>
  <c r="G31" i="118"/>
  <c r="G21" i="118"/>
  <c r="G17" i="118"/>
  <c r="G28" i="118"/>
  <c r="G19" i="118"/>
  <c r="G15" i="118"/>
  <c r="G27" i="118"/>
  <c r="G18" i="118"/>
  <c r="G12" i="118"/>
  <c r="G26" i="118"/>
  <c r="G13" i="118"/>
  <c r="G20" i="118"/>
  <c r="G14" i="118"/>
  <c r="G11" i="118"/>
  <c r="G23" i="118"/>
  <c r="G10" i="118"/>
  <c r="G24" i="118"/>
  <c r="G25" i="118"/>
  <c r="G32" i="118" l="1"/>
  <c r="I31" i="105" l="1"/>
  <c r="I14" i="124" s="1"/>
  <c r="I26" i="105"/>
  <c r="I13" i="124" s="1"/>
  <c r="E45" i="103"/>
  <c r="H20" i="124" s="1"/>
  <c r="J20" i="124" s="1"/>
  <c r="F21" i="114" l="1"/>
  <c r="E40" i="103" l="1"/>
  <c r="H19" i="124" s="1"/>
  <c r="J19" i="124" s="1"/>
  <c r="E26" i="103"/>
  <c r="H14" i="124" s="1"/>
  <c r="J14" i="124" s="1"/>
  <c r="E22" i="103"/>
  <c r="H13" i="124" s="1"/>
  <c r="J13" i="124" s="1"/>
  <c r="E18" i="103"/>
  <c r="H12" i="124" s="1"/>
  <c r="E10" i="103"/>
  <c r="K11" i="105" l="1"/>
  <c r="H10" i="124"/>
  <c r="K26" i="105"/>
  <c r="L26" i="105" s="1"/>
  <c r="K16" i="105"/>
  <c r="K31" i="105"/>
  <c r="L31" i="105" s="1"/>
  <c r="K21" i="105"/>
  <c r="I21" i="105"/>
  <c r="I12" i="124" s="1"/>
  <c r="J12" i="124" s="1"/>
  <c r="I16" i="105"/>
  <c r="I11" i="124" s="1"/>
  <c r="J11" i="124" s="1"/>
  <c r="I11" i="105"/>
  <c r="D5" i="105"/>
  <c r="H21" i="124"/>
  <c r="J21" i="124" s="1"/>
  <c r="L11" i="105" l="1"/>
  <c r="I10" i="124"/>
  <c r="J10" i="124" s="1"/>
  <c r="E44" i="103"/>
  <c r="K36" i="105"/>
  <c r="L16" i="105"/>
  <c r="L21" i="105"/>
  <c r="I36" i="105"/>
  <c r="I15" i="124" s="1"/>
  <c r="E35" i="103"/>
  <c r="H18" i="124" s="1"/>
  <c r="J18" i="124" s="1"/>
  <c r="L36" i="105" l="1"/>
  <c r="E34" i="103"/>
  <c r="B2" i="57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  <c r="E50" i="103" l="1"/>
  <c r="H22" i="124" s="1"/>
  <c r="J22" i="124" s="1"/>
  <c r="F34" i="103" l="1"/>
  <c r="F35" i="103"/>
  <c r="F44" i="103"/>
  <c r="F46" i="103"/>
  <c r="F45" i="103"/>
  <c r="I21" i="114" s="1"/>
  <c r="F40" i="103"/>
  <c r="E30" i="103" l="1"/>
  <c r="H15" i="124" s="1"/>
  <c r="H24" i="124" l="1"/>
  <c r="J24" i="124" s="1"/>
  <c r="J15" i="124"/>
  <c r="C21" i="114"/>
  <c r="E52" i="103"/>
  <c r="F50" i="103" s="1"/>
  <c r="F18" i="103"/>
  <c r="F10" i="103"/>
  <c r="F26" i="103"/>
  <c r="F22" i="103"/>
  <c r="F14" i="103"/>
  <c r="F30" i="10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8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8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9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A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A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B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B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B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C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C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C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C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C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C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<sst xmlns="http://schemas.openxmlformats.org/spreadsheetml/2006/main" count="988" uniqueCount="500">
  <si>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</si>
  <si>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</si>
  <si>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</si>
  <si>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</si>
  <si>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</si>
  <si>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</si>
  <si>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</si>
  <si>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</si>
  <si>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</si>
  <si>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</si>
  <si>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</si>
  <si>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</si>
  <si>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</si>
  <si>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</si>
  <si>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</si>
  <si>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</si>
  <si>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</si>
  <si>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</si>
  <si>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</si>
  <si>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</si>
  <si>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</si>
  <si>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</si>
  <si>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</si>
  <si>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</si>
  <si>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</si>
  <si>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</si>
  <si>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</si>
  <si>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</si>
  <si>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</si>
  <si>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</si>
  <si>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</si>
  <si>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</si>
  <si>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</si>
  <si>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</si>
  <si>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</si>
  <si>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</si>
  <si>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</si>
  <si>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</si>
  <si>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</si>
  <si>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</si>
  <si>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</si>
  <si>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</si>
  <si>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</si>
  <si>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</si>
  <si>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</si>
  <si>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</si>
  <si>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</si>
  <si>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</si>
  <si>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</si>
  <si>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</si>
  <si>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</si>
  <si>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</si>
  <si>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</si>
  <si>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</si>
  <si>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</si>
  <si>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</si>
  <si>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</si>
  <si>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</si>
  <si>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</si>
  <si>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</si>
  <si>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01.01</t>
  </si>
  <si>
    <t>01.02</t>
  </si>
  <si>
    <t>02.01</t>
  </si>
  <si>
    <t>02.02</t>
  </si>
  <si>
    <t>04.01</t>
  </si>
  <si>
    <t>04.02</t>
  </si>
  <si>
    <t>05.01</t>
  </si>
  <si>
    <t>05.02</t>
  </si>
  <si>
    <t>01.01.01</t>
  </si>
  <si>
    <t>01.02.01</t>
  </si>
  <si>
    <t>02.02.01</t>
  </si>
  <si>
    <t>01.</t>
  </si>
  <si>
    <t>02.1</t>
  </si>
  <si>
    <t>02.2</t>
  </si>
  <si>
    <t>01.02.02</t>
  </si>
  <si>
    <t>03.</t>
  </si>
  <si>
    <t>01.03</t>
  </si>
  <si>
    <t>02.03</t>
  </si>
  <si>
    <t>04.03</t>
  </si>
  <si>
    <t>05.03</t>
  </si>
  <si>
    <t>01.04</t>
  </si>
  <si>
    <t>04.04</t>
  </si>
  <si>
    <t>02.04</t>
  </si>
  <si>
    <t>05.04</t>
  </si>
  <si>
    <t>0.2</t>
  </si>
  <si>
    <t>02.02.02</t>
  </si>
  <si>
    <t>TOTAL GASTOS JUSTIFICADOS</t>
  </si>
  <si>
    <t xml:space="preserve">02. </t>
  </si>
  <si>
    <t xml:space="preserve">04. </t>
  </si>
  <si>
    <t>05.</t>
  </si>
  <si>
    <t>01.02.03</t>
  </si>
  <si>
    <t>03.01</t>
  </si>
  <si>
    <t>03.02</t>
  </si>
  <si>
    <t>03.03</t>
  </si>
  <si>
    <t>03.04</t>
  </si>
  <si>
    <t>01.1</t>
  </si>
  <si>
    <t>01.2</t>
  </si>
  <si>
    <t>03.1</t>
  </si>
  <si>
    <t>03.2</t>
  </si>
  <si>
    <t>04.1</t>
  </si>
  <si>
    <t>04.2</t>
  </si>
  <si>
    <t>05.1</t>
  </si>
  <si>
    <t>05.2</t>
  </si>
  <si>
    <t>NO</t>
  </si>
  <si>
    <r>
      <rPr>
        <b/>
        <sz val="10"/>
        <color theme="5" tint="-0.249977111117893"/>
        <rFont val="Calibri"/>
        <family val="2"/>
        <scheme val="minor"/>
      </rPr>
      <t>** INSERTAR LÍNEAS:</t>
    </r>
    <r>
      <rPr>
        <sz val="10"/>
        <color theme="5" tint="-0.249977111117893"/>
        <rFont val="Calibri"/>
        <family val="2"/>
        <scheme val="minor"/>
      </rPr>
      <t xml:space="preserve"> en el bloque correspondiente del presupuesto, seleccionar la última línea blanca, pulsar el botón derecho del ratón e "insertar" (poner ORD_nº al nuevo concepto).</t>
    </r>
  </si>
  <si>
    <t>Total</t>
  </si>
  <si>
    <t>GASTOS PREVISTOS - TOTAL</t>
  </si>
  <si>
    <t>CONCEPTOS / ORIGEN</t>
  </si>
  <si>
    <t>% del presupuesto</t>
  </si>
  <si>
    <t>Financiación privada (propia y otra)</t>
  </si>
  <si>
    <t xml:space="preserve">Financiación propia </t>
  </si>
  <si>
    <t>Aportación de la antidad</t>
  </si>
  <si>
    <t>Venta de discos</t>
  </si>
  <si>
    <t>Ingresos por conciertos</t>
  </si>
  <si>
    <t>Otras aportaciones 'privadas'</t>
  </si>
  <si>
    <t>Subvenciones de entidades públicas</t>
  </si>
  <si>
    <t>Subvenciones de otras entidades públicas</t>
  </si>
  <si>
    <t>TOTAL INGRESOS</t>
  </si>
  <si>
    <t xml:space="preserve">III.- BALANCE  GASTOS - INGRESOS </t>
  </si>
  <si>
    <t>PREVISTO (=0)</t>
  </si>
  <si>
    <t>Eusko jaurlaritza / solicitado / (otorgado)</t>
  </si>
  <si>
    <t>% respecto al Pto.</t>
  </si>
  <si>
    <t>Importes parciales</t>
  </si>
  <si>
    <t>TOTAL</t>
  </si>
  <si>
    <t>RESPONSABLE DE LA ENTIDAD</t>
  </si>
  <si>
    <t>FECHA / (A / M / D)</t>
  </si>
  <si>
    <t>ENTIDAD SOLICITANTE</t>
  </si>
  <si>
    <t>PROYECTO</t>
  </si>
  <si>
    <t>OROKORRA /  BAI / EZ</t>
  </si>
  <si>
    <t>BAI</t>
  </si>
  <si>
    <t>EZ</t>
  </si>
  <si>
    <t>SÍ</t>
  </si>
  <si>
    <t>xxx</t>
  </si>
  <si>
    <t>xx</t>
  </si>
  <si>
    <t>% Solicitud / Presupuesto</t>
  </si>
  <si>
    <t>Observaciones</t>
  </si>
  <si>
    <t>CONVOCATORIA DE SUBVENCIONES PARA ACTIVIDADES MUSICALES PROFESIONALES - 2024</t>
  </si>
  <si>
    <t xml:space="preserve">Localidad de referencia </t>
  </si>
  <si>
    <t>Nombre-Apellido</t>
  </si>
  <si>
    <t>Instrumento principal</t>
  </si>
  <si>
    <t>Nombre - Apellido</t>
  </si>
  <si>
    <t>Líder(es) del proyecto -nombre(s)-</t>
  </si>
  <si>
    <t>Links videos de conciertos, ensayos, etc.</t>
  </si>
  <si>
    <t>Lider(es) / Creadora(s)</t>
  </si>
  <si>
    <t xml:space="preserve">Nº  mujeres  / Nº total </t>
  </si>
  <si>
    <t xml:space="preserve">Enlace al sitio web  -relación discos / catálogo- </t>
  </si>
  <si>
    <t>Discográfica (o 'Autoproducción' + nombre sello)</t>
  </si>
  <si>
    <t>Depósito legal</t>
  </si>
  <si>
    <t>Estado (resto Com. Aut.)</t>
  </si>
  <si>
    <t>Fuera del estado</t>
  </si>
  <si>
    <t>Nº de temas</t>
  </si>
  <si>
    <t>XX</t>
  </si>
  <si>
    <t>Otro soporte (cuál)</t>
  </si>
  <si>
    <t xml:space="preserve">Año de inicio </t>
  </si>
  <si>
    <t>Nº de conciertos (aprox)</t>
  </si>
  <si>
    <t>XXX</t>
  </si>
  <si>
    <t>FORMACIÓN MUSICAL -O ARTISTA-</t>
  </si>
  <si>
    <t>Ámbito musical (n.4)</t>
  </si>
  <si>
    <t>Estilo genérico (n.7)</t>
  </si>
  <si>
    <t>Euskara en este proyecto (% temas)</t>
  </si>
  <si>
    <t>Observaciones / Otros idiomas…</t>
  </si>
  <si>
    <t>En otras tareas (dirección y producción artística)</t>
  </si>
  <si>
    <t>Banda sonora -tipo de espectáculo-</t>
  </si>
  <si>
    <t>MK2_PRODUCCIÓN MUSICAL (ámbito de Proyecto Unitarios - art. 22.1.2 de la Orden de convocatoria-)</t>
  </si>
  <si>
    <t>P. Vasco (EH)</t>
  </si>
  <si>
    <t>TITULO PROYECTO</t>
  </si>
  <si>
    <r>
      <t xml:space="preserve">*** PARA CADA CRITERIO Y ACTIVIDAD,  </t>
    </r>
    <r>
      <rPr>
        <sz val="10"/>
        <color theme="5" tint="-0.249977111117893"/>
        <rFont val="Calibri"/>
        <family val="2"/>
      </rPr>
      <t>mencionar en síntesis  los valores o 'ideas fuerza' principales respecto al proyecto y trayectoria  (remitir al apartado correspondienete de la Memoria).</t>
    </r>
  </si>
  <si>
    <t>según datos aportados</t>
  </si>
  <si>
    <t xml:space="preserve">FASE 1  (70 puntos -sobre 100) </t>
  </si>
  <si>
    <t>A)._INTERÉS Y VALOR ARTÍSTICO-CULTURAL DEL PROYECTO (hasta 45 puntos)</t>
  </si>
  <si>
    <t>a.4_ Colaboración / producción con artistas foráneos (10 p.)</t>
  </si>
  <si>
    <t>a.3_ Aportaciones a la difusión y sensibilización (10 p.)</t>
  </si>
  <si>
    <t>a.2_ Recuperación patrimonial (10 p.)</t>
  </si>
  <si>
    <t>a.1_ Valor musical-artístico general e innovación  (15 p.)</t>
  </si>
  <si>
    <t xml:space="preserve">B) PLAN DE DESARROLLO Y DIFUSIÓN (hasta 10 puntos) </t>
  </si>
  <si>
    <t>C) PRESUPUESTO Y FINANCIACIÓN (hasta 15 puntos)</t>
  </si>
  <si>
    <t>c.1_ Detalle y coherencia (hasta 10 puntos)</t>
  </si>
  <si>
    <t>c.2_ Grado de autofinanciación (hasta 5 puntos)</t>
  </si>
  <si>
    <t>FASE 2 (30 puntos -sobre 100)</t>
  </si>
  <si>
    <t>E) PRESENCIA DE MUJERES EN EL PROYECTO  (hasta 10 puntos)</t>
  </si>
  <si>
    <t>e1_Liderazgo artístico musical (hasta 5 puntos)</t>
  </si>
  <si>
    <t>e2_1/3 o más de las componentes   del grupo o en tareas de dirección y producción artística  (hasta 5)</t>
  </si>
  <si>
    <t>D) PRESENCIA DEL EUSKERA EN EL PROYECTO  (hasta 10 puntos)</t>
  </si>
  <si>
    <t>d1_Repertorio en euskera igual o superior al 75% ( hasta 10 puntos)</t>
  </si>
  <si>
    <t>d2_Repertorio en euskera inferior al 75% (hasta 5 puntos)</t>
  </si>
  <si>
    <t>d3_Otras referencias: plan de disfusión detallado / Memoria (hasta 2 puntos)</t>
  </si>
  <si>
    <t xml:space="preserve">F) TRAYECTORIA DE LA FORMACIÓN MUSICAL OBJETO DEL PROYECTO </t>
  </si>
  <si>
    <t>f.1_ Nº  total de discos editados (hasta 5 puntos)</t>
  </si>
  <si>
    <t>f.2_ Nº total de conciertos entre 2022 y 2023 ( hasta 5 puntos)</t>
  </si>
  <si>
    <t>01</t>
  </si>
  <si>
    <t>I.- PRESUPUESTO DE GASTOS</t>
  </si>
  <si>
    <t>II.- PRESUPUESTO DE INGRESOS</t>
  </si>
  <si>
    <t>Duracción aprox. total</t>
  </si>
  <si>
    <t>TÍTULO PROYECTO</t>
  </si>
  <si>
    <t>CRITERIOS DE VALORACIÓN DEL PROYECTO</t>
  </si>
  <si>
    <t>º</t>
  </si>
  <si>
    <t>Mayoritariamente en la  discografía</t>
  </si>
  <si>
    <t xml:space="preserve">Presupuesto total </t>
  </si>
  <si>
    <t>Cantidad solicitada</t>
  </si>
  <si>
    <t>TÍTULO FINAL</t>
  </si>
  <si>
    <t>Tipo de producción</t>
  </si>
  <si>
    <t>Fecha de edición (en su caso)</t>
  </si>
  <si>
    <t>Fecha del estreno en vivo</t>
  </si>
  <si>
    <t>Otros conciertos confirmados</t>
  </si>
  <si>
    <t xml:space="preserve">Nº de temas y duración total </t>
  </si>
  <si>
    <t>Sello en que se ha editado</t>
  </si>
  <si>
    <t>DATOS GENERALES DE LA PRODUCCION</t>
  </si>
  <si>
    <t>EDICIÓN EN FÍSICO</t>
  </si>
  <si>
    <t>PROMOCION</t>
  </si>
  <si>
    <t>Registro deposito legal - Referencia</t>
  </si>
  <si>
    <t>% DIFERENCIA</t>
  </si>
  <si>
    <r>
      <t xml:space="preserve">** INSERTAR LÍNEAS: </t>
    </r>
    <r>
      <rPr>
        <sz val="10"/>
        <color theme="5" tint="-0.499984740745262"/>
        <rFont val="Calibri"/>
        <family val="2"/>
      </rPr>
      <t>en el bloque correspondiente del presupuesto, seleccionar la última línea blanca, pulsar el botón derecho del ratón e "insertar" (poner ORD_nº al nuevo concepto).</t>
    </r>
  </si>
  <si>
    <t>Presupuesto inicial</t>
  </si>
  <si>
    <t>PRODUCCIONES EN VIVO</t>
  </si>
  <si>
    <t>Actos desarrollados</t>
  </si>
  <si>
    <t>PREVISIÓN DE GIRA</t>
  </si>
  <si>
    <t>Resultado final</t>
  </si>
  <si>
    <t xml:space="preserve">% Desviación </t>
  </si>
  <si>
    <t>A).- DATOS GENERALES</t>
  </si>
  <si>
    <t xml:space="preserve">B).- COMPARATIVA Presupuesto inicial / Resultado final                             </t>
  </si>
  <si>
    <t>Bloque de gasto</t>
  </si>
  <si>
    <t>Gastos indirectos</t>
  </si>
  <si>
    <t>Financiación propia</t>
  </si>
  <si>
    <t>Otras aportaciones privadas</t>
  </si>
  <si>
    <t>Subvención Eusko Jaurlaritza</t>
  </si>
  <si>
    <t>Otras subvenciones públicas</t>
  </si>
  <si>
    <t>Fechas de desarrollo y finalización</t>
  </si>
  <si>
    <t>Registro propiedad intelectual</t>
  </si>
  <si>
    <t>Gira realizada  (periodo / n. conciertos)</t>
  </si>
  <si>
    <t>Gira prevista  (periodo / n. conciertos)</t>
  </si>
  <si>
    <t>Nº de temas / Idiomas utilizados</t>
  </si>
  <si>
    <t>Presencia en plataformas: cuáles</t>
  </si>
  <si>
    <t>Edición CD (sí / no)</t>
  </si>
  <si>
    <t>Edición vinilo (sí / no)</t>
  </si>
  <si>
    <t>Plataf. digital (sí / no)</t>
  </si>
  <si>
    <t>Gira (sí / no)</t>
  </si>
  <si>
    <t>Tipología de los contenidos (%) / Creación propia /  Interpretación obras ajenas / Colaboraciones</t>
  </si>
  <si>
    <t xml:space="preserve"> Tipología 1ª presentación /  Elementos incluidos en el presupuesto   / 'Producto'  o elementos con  que se acreditará la ejecución del proyecto</t>
  </si>
  <si>
    <t>N. años de actividad en la formación / Nº de discos / Nº de conciertos</t>
  </si>
  <si>
    <t>Otras referencias</t>
  </si>
  <si>
    <t xml:space="preserve">Discográfica y sello actual de la formación (ó 'Autoedición' -y nombre ) </t>
  </si>
  <si>
    <t>N - L.P.</t>
  </si>
  <si>
    <t>N. - E.P.</t>
  </si>
  <si>
    <t>N. - Single</t>
  </si>
  <si>
    <r>
      <t xml:space="preserve">JUSTIFICACIÓN Actividad: </t>
    </r>
    <r>
      <rPr>
        <sz val="10"/>
        <color theme="5" tint="-0.249977111117893"/>
        <rFont val="Calibri"/>
        <family val="2"/>
        <scheme val="minor"/>
      </rPr>
      <t xml:space="preserve">aportar los datos  solicitados en este formulario y  documentos de Registro que procedan (Depósito legal y/o Propiedad intelectual). Memoria de justificación: incidencias específicas; referencias de prensa, evaluación, etc. </t>
    </r>
  </si>
  <si>
    <t>INSTRUCCIONES / OBSERVACIONES</t>
  </si>
  <si>
    <t>B_Jazz  / Blues / …</t>
  </si>
  <si>
    <t xml:space="preserve">C_Pop / Rock / … </t>
  </si>
  <si>
    <t>D_Folk / World / …</t>
  </si>
  <si>
    <t>A_Clásica / Contemporánea / …</t>
  </si>
  <si>
    <t>Producción fonográfica y edición física</t>
  </si>
  <si>
    <t>Producción fonográfica sin edicíon física</t>
  </si>
  <si>
    <t>Producción musical para directo</t>
  </si>
  <si>
    <t>Otra</t>
  </si>
  <si>
    <t>MK2 /  MUSIKA ESTILO OROKORRA</t>
  </si>
  <si>
    <t>MK3_JARDUERA TIPOLOGIA</t>
  </si>
  <si>
    <t>1-Klasikoa / Garaikidea / Lirikoa /…</t>
  </si>
  <si>
    <t>2-Elektronikoa / Dance /…</t>
  </si>
  <si>
    <t>3-Folk / Sustraiak / World / Fusioa /…</t>
  </si>
  <si>
    <t>4-Jazz / Funk / Blues /…</t>
  </si>
  <si>
    <t>5-Metala / Punka /Hard /…</t>
  </si>
  <si>
    <t>6-Pop-rocka / Popa / Rocka /…</t>
  </si>
  <si>
    <t>7-Reggae / Ska / Rap /…</t>
  </si>
  <si>
    <t>1-Clásica / Contemporánea / Lírica / …</t>
  </si>
  <si>
    <t>2-Elecrónica / Dance / …</t>
  </si>
  <si>
    <t>3-Folk / Raices / World/ Fusioa /…</t>
  </si>
  <si>
    <t>5-Metala / Punka / Hard /…</t>
  </si>
  <si>
    <t>Adecuación de la entidad a la situación actual</t>
  </si>
  <si>
    <t>Formación dirigida a músicos o formaciones noveles</t>
  </si>
  <si>
    <t>Entitatea egungo egoerara egokitzea</t>
  </si>
  <si>
    <t>Difusión de la actividad musical del País Vasco</t>
  </si>
  <si>
    <t>OBSERVACIONES</t>
  </si>
  <si>
    <t>II.B- INGRESOS - RESULTADO FINAL</t>
  </si>
  <si>
    <t>% respecto al Total</t>
  </si>
  <si>
    <t>TOTAL FINAL</t>
  </si>
  <si>
    <t>Nº de trabajadores/as</t>
  </si>
  <si>
    <t>2.2.- Componentes de la formación (en el proyecto objeto de la solicitud)</t>
  </si>
  <si>
    <t>2.4.- Idioma(s) utilizado(s)</t>
  </si>
  <si>
    <t>2.5.- Presencia de mujeres</t>
  </si>
  <si>
    <r>
      <t xml:space="preserve">2.6.- Discos </t>
    </r>
    <r>
      <rPr>
        <sz val="10"/>
        <rFont val="Calibri"/>
        <family val="2"/>
      </rPr>
      <t>(de la formación objeto del proyecto)</t>
    </r>
  </si>
  <si>
    <t>2.3.-Referencias musicales - artísticas -</t>
  </si>
  <si>
    <r>
      <t xml:space="preserve">2.7.-Conciertos      2022 - 2023    </t>
    </r>
    <r>
      <rPr>
        <sz val="12"/>
        <color rgb="FFFF0000"/>
        <rFont val="Calibri"/>
        <family val="2"/>
      </rPr>
      <t xml:space="preserve">  </t>
    </r>
  </si>
  <si>
    <t xml:space="preserve"> Formación musical anterior  de referencia     </t>
  </si>
  <si>
    <t>Creación e interpretación (composición / arreglos / ensayos / interpretación / …  )</t>
  </si>
  <si>
    <t>Preproducción y producción (… artística y  técnica / masterización / mezclas / …)</t>
  </si>
  <si>
    <t>Trabajo propio (si solicitante = Persona física)</t>
  </si>
  <si>
    <t>Publicación / Presentación (edición / fabricación / diseño / comunicación)</t>
  </si>
  <si>
    <t xml:space="preserve">DETALLE DE LOS DOCUMENTOS DE GASTO                                                  </t>
  </si>
  <si>
    <t xml:space="preserve">Personas / tareas contratadas </t>
  </si>
  <si>
    <t>Personas / tareas contratadas (músicos / artistas / etc.)</t>
  </si>
  <si>
    <t>SOLICITANTE</t>
  </si>
  <si>
    <t xml:space="preserve">JUSTIFICACIÓN DE LA SUBVENCIÓN </t>
  </si>
  <si>
    <t>MK2 /  MUSIKA EREMU OROKORRA</t>
  </si>
  <si>
    <t>A_Klasikoa / Garaikidea / …</t>
  </si>
  <si>
    <t>D_Jazz / Blues / …</t>
  </si>
  <si>
    <t>Fonografi ekoizpena eta edizio fiskoa</t>
  </si>
  <si>
    <t>Fonografi ekoizpena edizio fiskorik gabe</t>
  </si>
  <si>
    <t>Beste bat</t>
  </si>
  <si>
    <t xml:space="preserve">Euskal Hrrriko musika-jardueraren zabalkundea  </t>
  </si>
  <si>
    <t>MK4 / N. KONTZERTU</t>
  </si>
  <si>
    <t>MK2 / MK4 / HIZKUNTZA</t>
  </si>
  <si>
    <t>Euskara</t>
  </si>
  <si>
    <t>Gaztelera</t>
  </si>
  <si>
    <t>Ingelesa</t>
  </si>
  <si>
    <t>Batzuk</t>
  </si>
  <si>
    <t>Instrumentala</t>
  </si>
  <si>
    <t>Castellano</t>
  </si>
  <si>
    <t>Inglés</t>
  </si>
  <si>
    <t>Varios</t>
  </si>
  <si>
    <r>
      <t xml:space="preserve">Epígrafes IAE </t>
    </r>
    <r>
      <rPr>
        <i/>
        <sz val="10"/>
        <color theme="1"/>
        <rFont val="Calibri"/>
        <family val="2"/>
      </rPr>
      <t xml:space="preserve">       (Atención Art. 3.1.b y Anexo)</t>
    </r>
  </si>
  <si>
    <t>HS1</t>
  </si>
  <si>
    <t>HS2</t>
  </si>
  <si>
    <t>HS3</t>
  </si>
  <si>
    <t>HS4</t>
  </si>
  <si>
    <t>HS1_DATOS GENERALES Y RESUMEN DEL PROYECTO</t>
  </si>
  <si>
    <t xml:space="preserve">Enlace(s)  web a agenda(s)  de conciertos </t>
  </si>
  <si>
    <t>Cobservaciones / Conciertos o festivales significativos</t>
  </si>
  <si>
    <t xml:space="preserve">HJ1_ JUSTIFICACIÓN DEL PROYECTO SUBVENCIONADO - REFERENCIAS  RELATIVAS A LA EJECUCIÓN DE LA ACTIVIDAD </t>
  </si>
  <si>
    <t>HS3_REPASO DE CRITERIOS DE VALORACIÓN</t>
  </si>
  <si>
    <r>
      <t xml:space="preserve">OBSERVACIONES RELATIVAS AL PRESUPUESTO    </t>
    </r>
    <r>
      <rPr>
        <b/>
        <sz val="12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 xml:space="preserve">-máximo 1.000 caracteres- </t>
    </r>
  </si>
  <si>
    <t>A.- Nº Ord.</t>
  </si>
  <si>
    <t>B.- Tipo</t>
  </si>
  <si>
    <t>C.- Número</t>
  </si>
  <si>
    <t>D.- Fecha</t>
  </si>
  <si>
    <t>E.- Emisor</t>
  </si>
  <si>
    <t>F.- Concepto</t>
  </si>
  <si>
    <t xml:space="preserve">G.- Importe </t>
  </si>
  <si>
    <t>PRESUP. INICIAL</t>
  </si>
  <si>
    <t>Musikari edo talde berrieentzako formakuntza</t>
  </si>
  <si>
    <t>Musika sektoreko bestelako profesionalentzako prestakuntza</t>
  </si>
  <si>
    <t>OROKORRA / ENTITATE</t>
  </si>
  <si>
    <t xml:space="preserve">Factura </t>
  </si>
  <si>
    <t>Nómina</t>
  </si>
  <si>
    <t>Tickets</t>
  </si>
  <si>
    <t>Otro</t>
  </si>
  <si>
    <t>Beste</t>
  </si>
  <si>
    <t xml:space="preserve">Faktura </t>
  </si>
  <si>
    <t xml:space="preserve">Musika ikerketa </t>
  </si>
  <si>
    <t xml:space="preserve">Investigación musical </t>
  </si>
  <si>
    <t>Soinu banda edo antzez-ekoizpena</t>
  </si>
  <si>
    <t>Zuzenerako musika-ekoizpena</t>
  </si>
  <si>
    <t>'RLC'</t>
  </si>
  <si>
    <t>'RNT'</t>
  </si>
  <si>
    <t>HJ3_JUSTIFICACIÓN  DEL PROYECTO SUBVENCIONADO / DECLARACIÓN - BALANCE DE GASTOS E INGRESOS Y RELACIÓN DE GASTOS JUSTIFICADOS</t>
  </si>
  <si>
    <t>500_AAAAAAAAAAAAAAAAAAAA</t>
  </si>
  <si>
    <t>OBSERVACIONES / INSTRUCCIONES PARA LA SOLICITUD (Y, EN SU CASO,  LA JUSTIFICACIÓN)</t>
  </si>
  <si>
    <t>OROKORRA / DOC. JUSTIFIKAZIOA</t>
  </si>
  <si>
    <t xml:space="preserve">Formación dirigida a otros agentes profesionales </t>
  </si>
  <si>
    <r>
      <t xml:space="preserve">TEXTO CONVOCATORIA BOPV </t>
    </r>
    <r>
      <rPr>
        <u/>
        <sz val="13"/>
        <color theme="0"/>
        <rFont val="Calibri"/>
        <family val="2"/>
      </rPr>
      <t xml:space="preserve">- </t>
    </r>
    <r>
      <rPr>
        <i/>
        <u/>
        <sz val="13"/>
        <color theme="0"/>
        <rFont val="Calibri"/>
        <family val="2"/>
      </rPr>
      <t>Actividades musicales profesionales 2024</t>
    </r>
  </si>
  <si>
    <t>Banda sonora para cine o espectáculo escénico</t>
  </si>
  <si>
    <t xml:space="preserve">                 *** Formaciones musicales o proyectos personales 'nuevos'      </t>
  </si>
  <si>
    <t>HJ1</t>
  </si>
  <si>
    <t>HJ2</t>
  </si>
  <si>
    <t>HJ3</t>
  </si>
  <si>
    <t>03. Preproducción y producción (… artística y  técnica / masterización / mezclas / …)</t>
  </si>
  <si>
    <t>04. Publicación / Presentación (edición / fabricación / diseño / comunicación)</t>
  </si>
  <si>
    <t>MK2 / MK3 / JARDUERA PROFESIONALAK</t>
  </si>
  <si>
    <t>mj-03_Composición / Creación</t>
  </si>
  <si>
    <t>mj-02_Interpretación / Creación</t>
  </si>
  <si>
    <t>mj-02_Interpretazioa / Sorkuntza</t>
  </si>
  <si>
    <t>Actividad musical profesional  (1)</t>
  </si>
  <si>
    <t>Actividad musical profesional (2)</t>
  </si>
  <si>
    <t>Actividad musical profesional (3)</t>
  </si>
  <si>
    <t xml:space="preserve">z_01_Otras culturales / Educación </t>
  </si>
  <si>
    <t>mj_06_Edición de Partituras</t>
  </si>
  <si>
    <t>mj-07_Producción técnica y/o artística</t>
  </si>
  <si>
    <t>zz-02_Otras fuera del ámbito de la música o cultura</t>
  </si>
  <si>
    <t>mj-01_Formación musical (en escuelas u otras)</t>
  </si>
  <si>
    <t xml:space="preserve">mj-04_Discografica: producción-edición-venta  </t>
  </si>
  <si>
    <t>mj-05_Venta - Distribución discos (producción ajena)</t>
  </si>
  <si>
    <t>mj-01_Musika-prestakuntza (eskoletan edo beste)</t>
  </si>
  <si>
    <t>mj-03_Konposizioa / Sorkuntza</t>
  </si>
  <si>
    <t>mj-04_Diskogintza: ekoizpena-argitalpena-salmenta</t>
  </si>
  <si>
    <t>mj-05_Disko salmenta - banaketa (besteren ekoizpena)</t>
  </si>
  <si>
    <t>mj_06_Partituren edizioa</t>
  </si>
  <si>
    <t>mj-07_Ekoizpen teknikoa edota artistikoa</t>
  </si>
  <si>
    <t>z_01_Beste kultura batzuk/Hezkuntza</t>
  </si>
  <si>
    <t>zz-02_Musikaren edo kulturaren esparrutik kanpoko beste batzuk</t>
  </si>
  <si>
    <t>BETE BEHARREKO LAUKITXOETARAKO EDUKIAK AUKEREN ZERRENDA BATEKIN</t>
  </si>
  <si>
    <t>Autónomo/a</t>
  </si>
  <si>
    <t>Sociedad Anónima</t>
  </si>
  <si>
    <t>Sociedad Limitada</t>
  </si>
  <si>
    <t>Cooperativa</t>
  </si>
  <si>
    <t>Sociedad civil</t>
  </si>
  <si>
    <t xml:space="preserve">Asociación </t>
  </si>
  <si>
    <t>Autonomoa</t>
  </si>
  <si>
    <t>Gizarte mugatua</t>
  </si>
  <si>
    <t>Gizarte anonimoa</t>
  </si>
  <si>
    <t>Kooperatiba</t>
  </si>
  <si>
    <t>Gizarte zibila</t>
  </si>
  <si>
    <t>Elkartea</t>
  </si>
  <si>
    <t xml:space="preserve">Beste </t>
  </si>
  <si>
    <r>
      <t xml:space="preserve">Observaciones  trayectoria    </t>
    </r>
    <r>
      <rPr>
        <i/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(max</t>
    </r>
    <r>
      <rPr>
        <i/>
        <sz val="10"/>
        <rFont val="Calibri"/>
        <family val="2"/>
      </rPr>
      <t>. 300)</t>
    </r>
  </si>
  <si>
    <r>
      <t xml:space="preserve">Otro tipo de presentación      </t>
    </r>
    <r>
      <rPr>
        <i/>
        <sz val="10"/>
        <rFont val="Calibri"/>
        <family val="2"/>
      </rPr>
      <t>(proyectos especiales)</t>
    </r>
  </si>
  <si>
    <t xml:space="preserve">FORMACIÓN O ARTISTA PRINCIPAL titular del objeto de la Producción          </t>
  </si>
  <si>
    <r>
      <t xml:space="preserve">Prod. para directo -sólo- / Referencia conciertos   (lugar, fecha, entidad organizadora)  </t>
    </r>
    <r>
      <rPr>
        <b/>
        <sz val="10"/>
        <color theme="1"/>
        <rFont val="Calibri"/>
        <family val="2"/>
      </rPr>
      <t xml:space="preserve">                           </t>
    </r>
  </si>
  <si>
    <t>MK2_PRODUCCIÓN MUSICAL (ámbito de Empresas musicales - art. 22.1.1 de la Orden de convocatoria-)</t>
  </si>
  <si>
    <t>1.- PERFIL DE LA EMPRESA Y REQUISITOS DE ACCESO A LA CONVOCATORIA</t>
  </si>
  <si>
    <t>Nº de personas en la empresa</t>
  </si>
  <si>
    <t>Nº  de socios / as</t>
  </si>
  <si>
    <t>N. contratos fijos</t>
  </si>
  <si>
    <t>N. Otros contratos</t>
  </si>
  <si>
    <t>Actividades profesionales que desarrolla la empresa ( 3 principales -por volumen de facturación- / + Otras)</t>
  </si>
  <si>
    <t xml:space="preserve">a) Discográficas / Editoras fonográficas / </t>
  </si>
  <si>
    <t>Sellos / marcas / colecciones de la empresa</t>
  </si>
  <si>
    <t>Nº total de referencias</t>
  </si>
  <si>
    <t>Enlace al catálogo de ediciones</t>
  </si>
  <si>
    <t>Observaciones /  Características específicas del  catálogo</t>
  </si>
  <si>
    <t>Ediciones discográficas 2022 - 2023: nº total y detalles</t>
  </si>
  <si>
    <t>Nº de ediciones (2022-23)</t>
  </si>
  <si>
    <t>Dep. Legal</t>
  </si>
  <si>
    <t>Fecha</t>
  </si>
  <si>
    <t>Formacion musical</t>
  </si>
  <si>
    <t>Nº  de formaciones que representa (total  o parcialmente)</t>
  </si>
  <si>
    <t>Formación musical</t>
  </si>
  <si>
    <t>Nº de conciertos</t>
  </si>
  <si>
    <t>2.- PROYECTO(S) DE PRODUCCIÓN PRESENTADOS A ESTA MODALIDAD</t>
  </si>
  <si>
    <t xml:space="preserve">TÍTULO GENERAL DEL PROYECTO  (genérico -solicitud-) </t>
  </si>
  <si>
    <t>Nº  Form. MK2-ENP</t>
  </si>
  <si>
    <t>Título proyecto</t>
  </si>
  <si>
    <t>TOTAL SOLIICTUD ECONÓMICA</t>
  </si>
  <si>
    <r>
      <t xml:space="preserve">Otras actividades -secundarias o circustanciales-     </t>
    </r>
    <r>
      <rPr>
        <i/>
        <sz val="10"/>
        <color theme="1"/>
        <rFont val="Calibri"/>
        <family val="2"/>
      </rPr>
      <t xml:space="preserve"> (Utilizar códigos del listado: mkj-xx / mkj-xx…)</t>
    </r>
  </si>
  <si>
    <r>
      <t xml:space="preserve">Requisitos de acceso /  Referencias respecto al nº  de proyectos  y la solicitud económica          </t>
    </r>
    <r>
      <rPr>
        <i/>
        <sz val="11"/>
        <rFont val="Calibri"/>
        <family val="2"/>
      </rPr>
      <t xml:space="preserve">     (Art. 22.1.1. y  23.2.1)</t>
    </r>
  </si>
  <si>
    <r>
      <t xml:space="preserve">b) Management / Promotores de música en vivo                                                                                  </t>
    </r>
    <r>
      <rPr>
        <i/>
        <sz val="11"/>
        <rFont val="Calibri"/>
        <family val="2"/>
      </rPr>
      <t xml:space="preserve">  (Art. 22.1.1.a.2)</t>
    </r>
  </si>
  <si>
    <r>
      <rPr>
        <sz val="10"/>
        <rFont val="Calibri"/>
        <family val="2"/>
        <scheme val="minor"/>
      </rPr>
      <t xml:space="preserve">Los importes reflejados incluyen el IVA?   </t>
    </r>
    <r>
      <rPr>
        <sz val="9"/>
        <rFont val="Calibri"/>
        <family val="2"/>
        <scheme val="minor"/>
      </rPr>
      <t xml:space="preserve">           </t>
    </r>
    <r>
      <rPr>
        <i/>
        <sz val="8"/>
        <rFont val="Calibri"/>
        <family val="2"/>
        <scheme val="minor"/>
      </rPr>
      <t>(SÍ, SÓLO en caso de que se acredite la No procedencia legal de deducción)</t>
    </r>
  </si>
  <si>
    <r>
      <t xml:space="preserve">Los importes reflejados incluyen el IVA?                                     </t>
    </r>
    <r>
      <rPr>
        <i/>
        <sz val="10"/>
        <rFont val="Calibri"/>
        <family val="2"/>
      </rPr>
      <t xml:space="preserve">  (SÍ, SÓLO en caso de que se acredite la No procedencia legal de deducción)</t>
    </r>
  </si>
  <si>
    <t>HS4_RESUMEN DEL PRESUPUESTO DE GASTOS E INGRESOS DEL PROYECTO</t>
  </si>
  <si>
    <t>HJ2_JUSTIFICACIÓN  DEL PROYECTO SUBVENCIONADO / DECLARACIÓN:  BALANCE FINAL  Y RELACIÓN DE GASTOS JUSTIFICADOS</t>
  </si>
  <si>
    <t>Instrumental</t>
  </si>
  <si>
    <t xml:space="preserve">Management actual de la formación (ó 'Autogestión' ) </t>
  </si>
  <si>
    <t xml:space="preserve">Referencias estilísiticas -descripción libre-         </t>
  </si>
  <si>
    <t>Personas / tareas contratadas (estudio / técnicos / etc.)</t>
  </si>
  <si>
    <t>Trabajo propio (si solicitante = Persona física - máxim entre todos los apartados, 30%)</t>
  </si>
  <si>
    <t xml:space="preserve">Coordinación (organización - producción general / Administración  / …)    / máx, 10% del total)                                     </t>
  </si>
  <si>
    <t xml:space="preserve">01. Coordinación (organización - producción general / Administración  / …)    / máx, 10% del total)        </t>
  </si>
  <si>
    <t>02.Creación e interpretación (composición / arreglos / ensayos / interpretación / …  )</t>
  </si>
  <si>
    <t>Enlaces sitios 'on-line' (1)</t>
  </si>
  <si>
    <t>Enlaces sitios 'on-line' (2)</t>
  </si>
  <si>
    <t>Presencia en prensa (1)</t>
  </si>
  <si>
    <t>Presencia en prensa (2)</t>
  </si>
  <si>
    <t>Soporte(s)  / Nº de ejemplares</t>
  </si>
  <si>
    <t xml:space="preserve">OBSERVACIONES / MODIFICACIONES sobre el proyecto inical </t>
  </si>
  <si>
    <t>Gastu bloke. N</t>
  </si>
  <si>
    <r>
      <rPr>
        <sz val="10"/>
        <rFont val="Calibri"/>
        <family val="2"/>
        <scheme val="minor"/>
      </rPr>
      <t>Tipología de gastos / Conceptos</t>
    </r>
    <r>
      <rPr>
        <sz val="8"/>
        <rFont val="Calibri"/>
        <family val="2"/>
        <scheme val="minor"/>
      </rPr>
      <t xml:space="preserve">            (hasta 3 en cada Bloque / Presupuesto desglosado en la Memoria)</t>
    </r>
  </si>
  <si>
    <t>COMPARATIVA CON PRESUP. INICIAL</t>
  </si>
  <si>
    <t>Nº  de formaciones vascas (ámbito de la convocatoria)</t>
  </si>
  <si>
    <t>Conciertos de formaciones  musicales  vascas contratadas en 2022 - 23</t>
  </si>
  <si>
    <t xml:space="preserve">Tipo de presentaciones previstas para el proyecto: señalar todas las previstas (incluidas o no en el plazo y el presupuesto de esta solicitud)  </t>
  </si>
  <si>
    <t>(1) Referencias al primer  y último disco (o volumen de contenidos equivalente) de la formación objeto del proyecto -o de la alegada para el acceso a la convocatori</t>
  </si>
  <si>
    <t xml:space="preserve">2.8.-  Otras referencias significativas: Conciertos o festivales significativos / Colaboraciones / Actividades formativas, culturales o sociales        </t>
  </si>
  <si>
    <t xml:space="preserve">05. Gastos indirectos (solamente solicitantes  autónomos/as )            </t>
  </si>
  <si>
    <t>B1).-  Presupuesto inicial de Gastos / Gastos Justificados</t>
  </si>
  <si>
    <t>TÍTULO FINAL DEL PROYECTO</t>
  </si>
  <si>
    <t>TOTAL GASTOS</t>
  </si>
  <si>
    <t xml:space="preserve">B.2) Presupuesto inicial de Ingresos / Resultado final de Ingresos                </t>
  </si>
  <si>
    <t>Origen de ingreso</t>
  </si>
  <si>
    <t>BALANCE FINAL (GASTOS - INGRESOS)</t>
  </si>
  <si>
    <t>OBSERVACIONES RESPECTO AL RESULTADO FINAL Y JUSTIFICACIÓN</t>
  </si>
  <si>
    <t xml:space="preserve">Gastos indirectos (solamente solicitantes  autónomos)                   </t>
  </si>
  <si>
    <t>Coordinación (…)</t>
  </si>
  <si>
    <t>Creación / Interpretación</t>
  </si>
  <si>
    <t>Preproducción y producción</t>
  </si>
  <si>
    <t xml:space="preserve">Publicación / Presentación </t>
  </si>
  <si>
    <t>500_AAAAAAAAAAA</t>
  </si>
  <si>
    <t>OBSERVACIONES GENERALES</t>
  </si>
  <si>
    <t>ENTIDAD BENEFICIARIA</t>
  </si>
  <si>
    <t>Eusko jaurlaritza / solicitado /</t>
  </si>
  <si>
    <t>1.2.-Nombre de la Formación musical  -o  artista-</t>
  </si>
  <si>
    <t xml:space="preserve">1.3.-'Información básica de la actividad (síntesis): Finalidad / Objetivos     </t>
  </si>
  <si>
    <t>1.4.-Tipología principal  del proyecto</t>
  </si>
  <si>
    <r>
      <t xml:space="preserve">1.5.- Previsión temporal de desarrollo  </t>
    </r>
    <r>
      <rPr>
        <i/>
        <sz val="10"/>
        <color theme="1"/>
        <rFont val="Calibri"/>
        <family val="2"/>
      </rPr>
      <t xml:space="preserve">  ( periodo / mes de  finalización)</t>
    </r>
  </si>
  <si>
    <r>
      <t xml:space="preserve">1.6.-'Otras Observaciones   sobre el proyecto          </t>
    </r>
    <r>
      <rPr>
        <i/>
        <sz val="11"/>
        <color theme="1"/>
        <rFont val="Calibri"/>
        <family val="2"/>
      </rPr>
      <t xml:space="preserve"> </t>
    </r>
  </si>
  <si>
    <t>1.1. - Título del proyecto</t>
  </si>
  <si>
    <t>1.6.-Referencia general de Presupuesto (recoge los datos de HS2: Presupuesto de gastos e ingresos del proyecto)</t>
  </si>
  <si>
    <t>2.1.- Requisitos de acceso</t>
  </si>
  <si>
    <r>
      <t xml:space="preserve">Proyecto Prod. Nº:  </t>
    </r>
    <r>
      <rPr>
        <b/>
        <sz val="9"/>
        <color rgb="FFC00000"/>
        <rFont val="Calibri"/>
        <family val="2"/>
      </rPr>
      <t>X / N</t>
    </r>
  </si>
  <si>
    <r>
      <t xml:space="preserve">2.-  REFERENCIAS GENERALES DE LA FORMACIÓN O PROYECTO MUSICAL Y OTROS  DATOS DEL PROYECTO     </t>
    </r>
    <r>
      <rPr>
        <b/>
        <i/>
        <sz val="12"/>
        <color theme="0"/>
        <rFont val="Calibri"/>
        <family val="2"/>
      </rPr>
      <t xml:space="preserve">                          </t>
    </r>
    <r>
      <rPr>
        <b/>
        <i/>
        <sz val="12"/>
        <color rgb="FFFF0000"/>
        <rFont val="Calibri"/>
        <family val="2"/>
      </rPr>
      <t xml:space="preserve">    </t>
    </r>
  </si>
  <si>
    <t>XXXXXXXXXXX</t>
  </si>
  <si>
    <t xml:space="preserve"> X / N</t>
  </si>
  <si>
    <t>BENEFICIARIA</t>
  </si>
  <si>
    <t xml:space="preserve">HS2_DATOS  DEL PROYECTO DE PRODUCCIÓN </t>
  </si>
  <si>
    <t xml:space="preserve"> XXX</t>
  </si>
  <si>
    <t>Observaciones sobre el conjunto de la solicitud</t>
  </si>
  <si>
    <t>mj-08_Grabaketa (estudioa)</t>
  </si>
  <si>
    <t>mj-09_Ikusizko ekoizpena (musikala, etab.)</t>
  </si>
  <si>
    <t>mj-10_Mangement / Ordezkaritza</t>
  </si>
  <si>
    <t>mj-11_ Kontzertuen ekoizpena – antolaketa</t>
  </si>
  <si>
    <t xml:space="preserve">mj-12_ Jaialdien ekoizpena – antolaketa </t>
  </si>
  <si>
    <t xml:space="preserve">mj-13_Norberaren aretoan programatzea </t>
  </si>
  <si>
    <t>mj-14_Zabalkundea / Sustapena / Kritika</t>
  </si>
  <si>
    <t>mj-15_Ikerketa / Artxiboa</t>
  </si>
  <si>
    <t>mj-08_Grabación (estudio)</t>
  </si>
  <si>
    <t>mj-09_Producción audivisual (musical, etc.)</t>
  </si>
  <si>
    <t>mj-10_Mangement / Representación</t>
  </si>
  <si>
    <t>mj-11_Producción, organización de conciertos</t>
  </si>
  <si>
    <t>mj-12_Producción, organización de festivales</t>
  </si>
  <si>
    <t>mj-13_Programación en sala propia</t>
  </si>
  <si>
    <t xml:space="preserve">mj-14_Difusión / Promoción / Crítica </t>
  </si>
  <si>
    <t xml:space="preserve">mj-15_Investigación / Archivo </t>
  </si>
  <si>
    <t>1.- DATOS GENERALES DEL PROYECTO DE PRODUCCIÓN  (2024-25)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</si>
</sst>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164" formatCode="_-* #,##0.00[$€]_-;\-* #,##0.00[$€]_-;_-* &quot;-&quot;??[$€]_-;_-@_-"/>
    <numFmt numFmtId="165" formatCode="_-* #,##0\ _€_-;\-* #,##0\ _€_-;_-* &quot;-&quot;\ _€_-;_-@_-"/>
    <numFmt numFmtId="166" formatCode="#,##0.00_ ;\-#,##0.00\ "/>
    <numFmt numFmtId="167" formatCode="yyyy\-mm\-dd;@"/>
  </numFmts>
  <fonts count="120">
    <font>
      <sz val="1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u/>
      <sz val="10"/>
      <color indexed="12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</font>
    <font>
      <b/>
      <sz val="11"/>
      <color rgb="FF800080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1"/>
      <color theme="5" tint="-0.249977111117893"/>
      <name val="Calibri"/>
      <family val="2"/>
    </font>
    <font>
      <sz val="10"/>
      <color theme="5" tint="-0.249977111117893"/>
      <name val="Calibri"/>
      <family val="2"/>
    </font>
    <font>
      <sz val="10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</font>
    <font>
      <b/>
      <sz val="10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FF"/>
      <name val="Calibri"/>
      <family val="2"/>
    </font>
    <font>
      <sz val="11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Calibri"/>
      <family val="2"/>
    </font>
    <font>
      <sz val="12"/>
      <color rgb="FFC00000"/>
      <name val="Calibri"/>
      <family val="2"/>
      <scheme val="minor"/>
    </font>
    <font>
      <b/>
      <sz val="10"/>
      <color rgb="FFC0000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11"/>
      <color theme="1"/>
      <name val="Calibri"/>
      <family val="2"/>
    </font>
    <font>
      <sz val="9"/>
      <color rgb="FF0000FF"/>
      <name val="Calibri"/>
      <family val="2"/>
    </font>
    <font>
      <b/>
      <sz val="12"/>
      <color theme="0"/>
      <name val="Calibri"/>
      <family val="2"/>
    </font>
    <font>
      <b/>
      <sz val="9"/>
      <color rgb="FFC00000"/>
      <name val="Calibri"/>
      <family val="2"/>
    </font>
    <font>
      <b/>
      <sz val="10"/>
      <color rgb="FFC00000"/>
      <name val="Calibri"/>
      <family val="2"/>
      <scheme val="minor"/>
    </font>
    <font>
      <sz val="12"/>
      <color rgb="FFC00000"/>
      <name val="Calibri"/>
      <family val="2"/>
    </font>
    <font>
      <sz val="12"/>
      <color rgb="FFFF0000"/>
      <name val="Calibri"/>
      <family val="2"/>
    </font>
    <font>
      <b/>
      <i/>
      <sz val="12"/>
      <color theme="0"/>
      <name val="Calibri"/>
      <family val="2"/>
    </font>
    <font>
      <b/>
      <sz val="11"/>
      <color rgb="FFC00000"/>
      <name val="Calibri"/>
      <family val="2"/>
    </font>
    <font>
      <b/>
      <sz val="14"/>
      <color theme="0"/>
      <name val="Calibri"/>
      <family val="2"/>
    </font>
    <font>
      <sz val="11"/>
      <color rgb="FFC00000"/>
      <name val="Calibri"/>
      <family val="2"/>
    </font>
    <font>
      <sz val="9"/>
      <color rgb="FFC00000"/>
      <name val="Calibri"/>
      <family val="2"/>
    </font>
    <font>
      <sz val="10"/>
      <color theme="5" tint="-0.499984740745262"/>
      <name val="Calibri"/>
      <family val="2"/>
    </font>
    <font>
      <b/>
      <sz val="10"/>
      <color theme="5" tint="-0.499984740745262"/>
      <name val="Calibri"/>
      <family val="2"/>
    </font>
    <font>
      <b/>
      <sz val="10"/>
      <color theme="1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alibri"/>
      <family val="2"/>
    </font>
    <font>
      <u/>
      <sz val="10"/>
      <color theme="10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3"/>
      <color theme="0"/>
      <name val="Calibri"/>
      <family val="2"/>
    </font>
    <font>
      <b/>
      <u/>
      <sz val="11"/>
      <color theme="0"/>
      <name val="Calibri"/>
      <family val="2"/>
    </font>
    <font>
      <i/>
      <sz val="10"/>
      <color theme="1"/>
      <name val="Calibri"/>
      <family val="2"/>
    </font>
    <font>
      <sz val="8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3"/>
      <color theme="0"/>
      <name val="Calibri"/>
      <family val="2"/>
    </font>
    <font>
      <u/>
      <sz val="13"/>
      <color theme="0"/>
      <name val="Calibri"/>
      <family val="2"/>
    </font>
    <font>
      <i/>
      <u/>
      <sz val="13"/>
      <color theme="0"/>
      <name val="Calibri"/>
      <family val="2"/>
    </font>
    <font>
      <i/>
      <sz val="8"/>
      <name val="Calibri"/>
      <family val="2"/>
      <scheme val="minor"/>
    </font>
    <font>
      <b/>
      <sz val="7"/>
      <color rgb="FFC00000"/>
      <name val="Calibri"/>
      <family val="2"/>
      <scheme val="minor"/>
    </font>
    <font>
      <sz val="7"/>
      <name val="Calibri"/>
      <family val="2"/>
    </font>
    <font>
      <b/>
      <sz val="7"/>
      <color rgb="FFC00000"/>
      <name val="Calibri"/>
      <family val="2"/>
    </font>
    <font>
      <b/>
      <sz val="7"/>
      <name val="Calibri"/>
      <family val="2"/>
    </font>
    <font>
      <sz val="7"/>
      <color rgb="FF0000FF"/>
      <name val="Calibri"/>
      <family val="2"/>
    </font>
    <font>
      <b/>
      <sz val="7"/>
      <color rgb="FFFF0000"/>
      <name val="Calibri"/>
      <family val="2"/>
      <scheme val="minor"/>
    </font>
    <font>
      <b/>
      <sz val="7"/>
      <color rgb="FF0000FF"/>
      <name val="Calibri"/>
      <family val="2"/>
    </font>
    <font>
      <b/>
      <sz val="7"/>
      <color rgb="FF0000FF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10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sz val="12"/>
      <color theme="1"/>
      <name val="Calibri"/>
      <family val="2"/>
    </font>
    <font>
      <sz val="14"/>
      <name val="Calibri"/>
      <family val="2"/>
    </font>
    <font>
      <sz val="13"/>
      <name val="Calibri"/>
      <family val="2"/>
      <scheme val="minor"/>
    </font>
    <font>
      <b/>
      <sz val="13"/>
      <color rgb="FFFFC000"/>
      <name val="Calibri"/>
      <family val="2"/>
    </font>
    <font>
      <b/>
      <sz val="14"/>
      <color rgb="FFFFC000"/>
      <name val="Calibri"/>
      <family val="2"/>
    </font>
    <font>
      <b/>
      <sz val="15"/>
      <color rgb="FFFFC000"/>
      <name val="Calibri"/>
      <family val="2"/>
    </font>
    <font>
      <b/>
      <sz val="15"/>
      <color rgb="FFFFC000"/>
      <name val="Calibri"/>
      <family val="2"/>
      <scheme val="minor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12"/>
      <color rgb="FF0000FF"/>
      <name val="Calibri"/>
      <family val="2"/>
      <scheme val="minor"/>
    </font>
    <font>
      <b/>
      <sz val="14"/>
      <color rgb="FFC00000"/>
      <name val="Calibri"/>
      <family val="2"/>
    </font>
    <font>
      <b/>
      <sz val="12"/>
      <color rgb="FF0000FF"/>
      <name val="Calibri"/>
      <family val="2"/>
      <scheme val="minor"/>
    </font>
    <font>
      <b/>
      <sz val="7"/>
      <color rgb="FF0070C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4F2F8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8EAE8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7FFF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0" borderId="0"/>
    <xf numFmtId="0" fontId="4" fillId="0" borderId="0"/>
    <xf numFmtId="42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" fillId="0" borderId="0"/>
  </cellStyleXfs>
  <cellXfs count="766">
    <xf numFmtId="0" fontId="0" fillId="0" borderId="0" xfId="0"/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7" fillId="4" borderId="9" xfId="0" applyFont="1" applyFill="1" applyBorder="1" applyAlignment="1" applyProtection="1">
      <alignment vertical="center"/>
      <protection locked="0"/>
    </xf>
    <xf numFmtId="0" fontId="17" fillId="3" borderId="9" xfId="0" applyFont="1" applyFill="1" applyBorder="1" applyAlignment="1" applyProtection="1">
      <alignment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vertical="center" wrapText="1"/>
    </xf>
    <xf numFmtId="0" fontId="21" fillId="0" borderId="0" xfId="0" applyFont="1" applyAlignment="1">
      <alignment vertical="center"/>
    </xf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17" fillId="0" borderId="9" xfId="0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5" borderId="9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2" fillId="7" borderId="3" xfId="0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0" fillId="8" borderId="9" xfId="0" applyNumberFormat="1" applyFont="1" applyFill="1" applyBorder="1" applyAlignment="1" applyProtection="1">
      <alignment horizontal="left" vertical="center"/>
      <protection locked="0"/>
    </xf>
    <xf numFmtId="4" fontId="30" fillId="8" borderId="9" xfId="6" applyNumberFormat="1" applyFont="1" applyFill="1" applyBorder="1" applyAlignment="1" applyProtection="1">
      <alignment horizontal="right" vertical="center"/>
      <protection locked="0"/>
    </xf>
    <xf numFmtId="165" fontId="30" fillId="8" borderId="23" xfId="0" applyNumberFormat="1" applyFont="1" applyFill="1" applyBorder="1" applyAlignment="1" applyProtection="1">
      <alignment horizontal="left" vertical="center"/>
      <protection locked="0"/>
    </xf>
    <xf numFmtId="165" fontId="30" fillId="8" borderId="17" xfId="0" applyNumberFormat="1" applyFont="1" applyFill="1" applyBorder="1" applyAlignment="1" applyProtection="1">
      <alignment horizontal="left" vertical="center"/>
      <protection locked="0"/>
    </xf>
    <xf numFmtId="0" fontId="30" fillId="8" borderId="9" xfId="0" applyFont="1" applyFill="1" applyBorder="1" applyAlignment="1" applyProtection="1">
      <alignment horizontal="left" vertical="center"/>
      <protection locked="0"/>
    </xf>
    <xf numFmtId="4" fontId="30" fillId="8" borderId="23" xfId="6" applyNumberFormat="1" applyFont="1" applyFill="1" applyBorder="1" applyAlignment="1" applyProtection="1">
      <alignment horizontal="right" vertical="center"/>
      <protection locked="0"/>
    </xf>
    <xf numFmtId="0" fontId="30" fillId="8" borderId="23" xfId="0" applyFont="1" applyFill="1" applyBorder="1" applyAlignment="1" applyProtection="1">
      <alignment horizontal="left" vertical="center"/>
      <protection locked="0"/>
    </xf>
    <xf numFmtId="0" fontId="0" fillId="8" borderId="0" xfId="0" applyFill="1"/>
    <xf numFmtId="166" fontId="30" fillId="8" borderId="4" xfId="0" applyNumberFormat="1" applyFont="1" applyFill="1" applyBorder="1" applyAlignment="1" applyProtection="1">
      <alignment horizontal="right" vertical="center"/>
      <protection locked="0"/>
    </xf>
    <xf numFmtId="49" fontId="30" fillId="8" borderId="4" xfId="0" applyNumberFormat="1" applyFont="1" applyFill="1" applyBorder="1" applyAlignment="1" applyProtection="1">
      <alignment horizontal="left" vertical="center"/>
      <protection locked="0"/>
    </xf>
    <xf numFmtId="167" fontId="30" fillId="8" borderId="4" xfId="0" applyNumberFormat="1" applyFont="1" applyFill="1" applyBorder="1" applyAlignment="1" applyProtection="1">
      <alignment horizontal="left" vertical="center"/>
      <protection locked="0"/>
    </xf>
    <xf numFmtId="166" fontId="30" fillId="8" borderId="9" xfId="0" applyNumberFormat="1" applyFont="1" applyFill="1" applyBorder="1" applyAlignment="1" applyProtection="1">
      <alignment horizontal="right" vertical="center"/>
      <protection locked="0"/>
    </xf>
    <xf numFmtId="0" fontId="0" fillId="8" borderId="0" xfId="0" applyFill="1" applyAlignment="1">
      <alignment vertical="center"/>
    </xf>
    <xf numFmtId="0" fontId="29" fillId="14" borderId="6" xfId="0" applyFont="1" applyFill="1" applyBorder="1" applyAlignment="1">
      <alignment vertical="center"/>
    </xf>
    <xf numFmtId="0" fontId="29" fillId="14" borderId="8" xfId="0" applyFont="1" applyFill="1" applyBorder="1" applyAlignment="1">
      <alignment vertical="center"/>
    </xf>
    <xf numFmtId="0" fontId="0" fillId="8" borderId="0" xfId="0" applyFill="1" applyAlignment="1">
      <alignment horizontal="left" vertical="center"/>
    </xf>
    <xf numFmtId="0" fontId="28" fillId="11" borderId="9" xfId="0" applyFont="1" applyFill="1" applyBorder="1" applyAlignment="1">
      <alignment horizontal="center" vertical="center"/>
    </xf>
    <xf numFmtId="4" fontId="40" fillId="11" borderId="9" xfId="0" applyNumberFormat="1" applyFont="1" applyFill="1" applyBorder="1" applyAlignment="1">
      <alignment horizontal="center" vertical="center"/>
    </xf>
    <xf numFmtId="10" fontId="40" fillId="11" borderId="9" xfId="0" applyNumberFormat="1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/>
    </xf>
    <xf numFmtId="4" fontId="40" fillId="11" borderId="17" xfId="0" applyNumberFormat="1" applyFont="1" applyFill="1" applyBorder="1" applyAlignment="1">
      <alignment horizontal="center" vertical="center"/>
    </xf>
    <xf numFmtId="0" fontId="44" fillId="9" borderId="9" xfId="0" applyFont="1" applyFill="1" applyBorder="1" applyAlignment="1">
      <alignment horizontal="left" vertical="center"/>
    </xf>
    <xf numFmtId="0" fontId="28" fillId="9" borderId="9" xfId="0" applyFont="1" applyFill="1" applyBorder="1" applyAlignment="1">
      <alignment horizontal="left" vertical="center"/>
    </xf>
    <xf numFmtId="0" fontId="30" fillId="8" borderId="9" xfId="0" applyFont="1" applyFill="1" applyBorder="1" applyAlignment="1">
      <alignment horizontal="left" vertical="center"/>
    </xf>
    <xf numFmtId="165" fontId="30" fillId="8" borderId="9" xfId="0" applyNumberFormat="1" applyFont="1" applyFill="1" applyBorder="1" applyAlignment="1">
      <alignment horizontal="left" vertical="center"/>
    </xf>
    <xf numFmtId="0" fontId="28" fillId="9" borderId="9" xfId="0" quotePrefix="1" applyFont="1" applyFill="1" applyBorder="1" applyAlignment="1">
      <alignment horizontal="left" vertical="center"/>
    </xf>
    <xf numFmtId="0" fontId="45" fillId="9" borderId="9" xfId="0" quotePrefix="1" applyFont="1" applyFill="1" applyBorder="1" applyAlignment="1">
      <alignment vertical="center"/>
    </xf>
    <xf numFmtId="0" fontId="45" fillId="9" borderId="9" xfId="0" applyFont="1" applyFill="1" applyBorder="1" applyAlignment="1">
      <alignment vertical="center"/>
    </xf>
    <xf numFmtId="0" fontId="30" fillId="8" borderId="9" xfId="0" quotePrefix="1" applyFont="1" applyFill="1" applyBorder="1" applyAlignment="1">
      <alignment horizontal="left" vertical="center"/>
    </xf>
    <xf numFmtId="0" fontId="46" fillId="11" borderId="9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vertical="center"/>
    </xf>
    <xf numFmtId="0" fontId="50" fillId="13" borderId="23" xfId="0" applyFont="1" applyFill="1" applyBorder="1" applyAlignment="1">
      <alignment horizontal="center" vertical="center" wrapText="1"/>
    </xf>
    <xf numFmtId="10" fontId="57" fillId="10" borderId="9" xfId="7" applyNumberFormat="1" applyFont="1" applyFill="1" applyBorder="1" applyAlignment="1" applyProtection="1">
      <alignment horizontal="right" vertical="center"/>
    </xf>
    <xf numFmtId="4" fontId="57" fillId="16" borderId="9" xfId="1" applyNumberFormat="1" applyFont="1" applyFill="1" applyBorder="1" applyAlignment="1" applyProtection="1">
      <alignment horizontal="right" vertical="center"/>
    </xf>
    <xf numFmtId="10" fontId="57" fillId="16" borderId="9" xfId="7" applyNumberFormat="1" applyFont="1" applyFill="1" applyBorder="1" applyAlignment="1" applyProtection="1">
      <alignment horizontal="right" vertical="center"/>
    </xf>
    <xf numFmtId="4" fontId="56" fillId="16" borderId="9" xfId="1" applyNumberFormat="1" applyFont="1" applyFill="1" applyBorder="1" applyAlignment="1" applyProtection="1">
      <alignment vertical="center"/>
    </xf>
    <xf numFmtId="10" fontId="56" fillId="16" borderId="9" xfId="1" applyNumberFormat="1" applyFont="1" applyFill="1" applyBorder="1" applyAlignment="1" applyProtection="1">
      <alignment vertical="center"/>
    </xf>
    <xf numFmtId="0" fontId="58" fillId="8" borderId="0" xfId="0" applyFont="1" applyFill="1" applyAlignment="1">
      <alignment vertical="center"/>
    </xf>
    <xf numFmtId="4" fontId="57" fillId="16" borderId="17" xfId="1" applyNumberFormat="1" applyFont="1" applyFill="1" applyBorder="1" applyAlignment="1" applyProtection="1">
      <alignment horizontal="right" vertical="center"/>
    </xf>
    <xf numFmtId="4" fontId="56" fillId="16" borderId="17" xfId="1" applyNumberFormat="1" applyFont="1" applyFill="1" applyBorder="1" applyAlignment="1" applyProtection="1">
      <alignment vertical="center"/>
    </xf>
    <xf numFmtId="0" fontId="58" fillId="8" borderId="25" xfId="0" applyFont="1" applyFill="1" applyBorder="1" applyAlignment="1">
      <alignment vertical="center"/>
    </xf>
    <xf numFmtId="4" fontId="57" fillId="16" borderId="9" xfId="6" applyNumberFormat="1" applyFont="1" applyFill="1" applyBorder="1" applyAlignment="1" applyProtection="1">
      <alignment horizontal="right" vertical="center"/>
    </xf>
    <xf numFmtId="4" fontId="57" fillId="10" borderId="9" xfId="6" applyNumberFormat="1" applyFont="1" applyFill="1" applyBorder="1" applyAlignment="1" applyProtection="1">
      <alignment horizontal="right" vertical="center"/>
    </xf>
    <xf numFmtId="10" fontId="57" fillId="10" borderId="21" xfId="7" applyNumberFormat="1" applyFont="1" applyFill="1" applyBorder="1" applyAlignment="1" applyProtection="1">
      <alignment horizontal="right" vertical="center"/>
    </xf>
    <xf numFmtId="10" fontId="57" fillId="10" borderId="9" xfId="6" applyNumberFormat="1" applyFont="1" applyFill="1" applyBorder="1" applyAlignment="1" applyProtection="1">
      <alignment horizontal="right" vertical="center"/>
    </xf>
    <xf numFmtId="10" fontId="56" fillId="16" borderId="9" xfId="7" applyNumberFormat="1" applyFont="1" applyFill="1" applyBorder="1" applyAlignment="1" applyProtection="1">
      <alignment horizontal="right" vertical="center"/>
    </xf>
    <xf numFmtId="4" fontId="56" fillId="16" borderId="23" xfId="1" applyNumberFormat="1" applyFont="1" applyFill="1" applyBorder="1" applyAlignment="1" applyProtection="1">
      <alignment vertical="center"/>
    </xf>
    <xf numFmtId="4" fontId="57" fillId="10" borderId="17" xfId="1" applyNumberFormat="1" applyFont="1" applyFill="1" applyBorder="1" applyAlignment="1" applyProtection="1">
      <alignment horizontal="right" vertical="center"/>
    </xf>
    <xf numFmtId="0" fontId="51" fillId="8" borderId="9" xfId="0" applyFont="1" applyFill="1" applyBorder="1" applyAlignment="1" applyProtection="1">
      <alignment horizontal="center" vertical="center"/>
      <protection locked="0"/>
    </xf>
    <xf numFmtId="0" fontId="51" fillId="8" borderId="9" xfId="0" applyFont="1" applyFill="1" applyBorder="1" applyAlignment="1" applyProtection="1">
      <alignment horizontal="left" vertical="center" indent="1"/>
      <protection locked="0"/>
    </xf>
    <xf numFmtId="0" fontId="51" fillId="8" borderId="9" xfId="0" applyFont="1" applyFill="1" applyBorder="1" applyAlignment="1" applyProtection="1">
      <alignment horizontal="left" vertical="center"/>
      <protection locked="0"/>
    </xf>
    <xf numFmtId="0" fontId="53" fillId="8" borderId="9" xfId="4" applyFont="1" applyFill="1" applyBorder="1" applyAlignment="1" applyProtection="1">
      <alignment horizontal="center" vertical="center" wrapText="1"/>
      <protection locked="0"/>
    </xf>
    <xf numFmtId="165" fontId="30" fillId="8" borderId="17" xfId="0" applyNumberFormat="1" applyFont="1" applyFill="1" applyBorder="1" applyAlignment="1" applyProtection="1">
      <alignment vertical="center"/>
      <protection locked="0"/>
    </xf>
    <xf numFmtId="4" fontId="4" fillId="11" borderId="21" xfId="0" applyNumberFormat="1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left" vertical="center" indent="1"/>
    </xf>
    <xf numFmtId="4" fontId="4" fillId="11" borderId="21" xfId="0" applyNumberFormat="1" applyFont="1" applyFill="1" applyBorder="1" applyAlignment="1">
      <alignment horizontal="left" vertical="center" indent="1"/>
    </xf>
    <xf numFmtId="0" fontId="28" fillId="9" borderId="17" xfId="0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167" fontId="30" fillId="8" borderId="4" xfId="0" applyNumberFormat="1" applyFont="1" applyFill="1" applyBorder="1" applyAlignment="1" applyProtection="1">
      <alignment horizontal="center" vertical="center"/>
      <protection locked="0"/>
    </xf>
    <xf numFmtId="0" fontId="2" fillId="9" borderId="18" xfId="0" applyFont="1" applyFill="1" applyBorder="1" applyAlignment="1">
      <alignment vertical="center"/>
    </xf>
    <xf numFmtId="0" fontId="5" fillId="8" borderId="0" xfId="0" applyFont="1" applyFill="1"/>
    <xf numFmtId="0" fontId="29" fillId="15" borderId="6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29" fillId="15" borderId="7" xfId="0" applyFont="1" applyFill="1" applyBorder="1" applyAlignment="1">
      <alignment vertical="center"/>
    </xf>
    <xf numFmtId="165" fontId="28" fillId="9" borderId="9" xfId="0" applyNumberFormat="1" applyFont="1" applyFill="1" applyBorder="1" applyAlignment="1">
      <alignment horizontal="left" vertical="center"/>
    </xf>
    <xf numFmtId="165" fontId="28" fillId="9" borderId="9" xfId="0" applyNumberFormat="1" applyFont="1" applyFill="1" applyBorder="1" applyAlignment="1">
      <alignment horizontal="center" vertical="center"/>
    </xf>
    <xf numFmtId="4" fontId="28" fillId="9" borderId="9" xfId="0" applyNumberFormat="1" applyFont="1" applyFill="1" applyBorder="1" applyAlignment="1">
      <alignment horizontal="center" vertical="center"/>
    </xf>
    <xf numFmtId="10" fontId="57" fillId="16" borderId="9" xfId="6" applyNumberFormat="1" applyFont="1" applyFill="1" applyBorder="1" applyAlignment="1" applyProtection="1">
      <alignment horizontal="right" vertical="center"/>
    </xf>
    <xf numFmtId="4" fontId="30" fillId="8" borderId="9" xfId="0" applyNumberFormat="1" applyFont="1" applyFill="1" applyBorder="1" applyAlignment="1" applyProtection="1">
      <alignment horizontal="right" vertical="center"/>
      <protection locked="0"/>
    </xf>
    <xf numFmtId="4" fontId="57" fillId="10" borderId="17" xfId="6" applyNumberFormat="1" applyFont="1" applyFill="1" applyBorder="1" applyAlignment="1" applyProtection="1">
      <alignment horizontal="right" vertical="center"/>
    </xf>
    <xf numFmtId="4" fontId="30" fillId="8" borderId="17" xfId="0" applyNumberFormat="1" applyFont="1" applyFill="1" applyBorder="1" applyAlignment="1" applyProtection="1">
      <alignment horizontal="right" vertical="center"/>
      <protection locked="0"/>
    </xf>
    <xf numFmtId="0" fontId="9" fillId="11" borderId="9" xfId="0" applyFont="1" applyFill="1" applyBorder="1" applyAlignment="1">
      <alignment horizontal="center" vertical="center"/>
    </xf>
    <xf numFmtId="14" fontId="54" fillId="8" borderId="9" xfId="0" applyNumberFormat="1" applyFont="1" applyFill="1" applyBorder="1" applyAlignment="1">
      <alignment horizontal="center" vertical="center"/>
    </xf>
    <xf numFmtId="0" fontId="9" fillId="11" borderId="21" xfId="0" applyFont="1" applyFill="1" applyBorder="1" applyAlignment="1">
      <alignment horizontal="center" vertical="center"/>
    </xf>
    <xf numFmtId="0" fontId="29" fillId="15" borderId="0" xfId="0" applyFont="1" applyFill="1" applyAlignment="1">
      <alignment vertical="center"/>
    </xf>
    <xf numFmtId="0" fontId="29" fillId="15" borderId="3" xfId="0" applyFont="1" applyFill="1" applyBorder="1" applyAlignment="1">
      <alignment vertical="center"/>
    </xf>
    <xf numFmtId="0" fontId="0" fillId="8" borderId="18" xfId="0" applyFill="1" applyBorder="1"/>
    <xf numFmtId="0" fontId="57" fillId="8" borderId="1" xfId="0" applyFont="1" applyFill="1" applyBorder="1" applyAlignment="1">
      <alignment horizontal="center" vertical="center"/>
    </xf>
    <xf numFmtId="4" fontId="30" fillId="8" borderId="9" xfId="0" applyNumberFormat="1" applyFont="1" applyFill="1" applyBorder="1" applyAlignment="1" applyProtection="1">
      <alignment horizontal="left" vertical="center"/>
      <protection locked="0"/>
    </xf>
    <xf numFmtId="4" fontId="56" fillId="16" borderId="19" xfId="1" applyNumberFormat="1" applyFont="1" applyFill="1" applyBorder="1" applyAlignment="1" applyProtection="1">
      <alignment vertical="center"/>
    </xf>
    <xf numFmtId="4" fontId="30" fillId="8" borderId="23" xfId="0" applyNumberFormat="1" applyFont="1" applyFill="1" applyBorder="1" applyAlignment="1" applyProtection="1">
      <alignment horizontal="right" vertical="center"/>
      <protection locked="0"/>
    </xf>
    <xf numFmtId="4" fontId="30" fillId="8" borderId="23" xfId="0" applyNumberFormat="1" applyFont="1" applyFill="1" applyBorder="1" applyAlignment="1" applyProtection="1">
      <alignment horizontal="left" vertical="center"/>
      <protection locked="0"/>
    </xf>
    <xf numFmtId="0" fontId="40" fillId="11" borderId="17" xfId="0" applyFont="1" applyFill="1" applyBorder="1" applyAlignment="1">
      <alignment horizontal="center" vertical="center" wrapText="1"/>
    </xf>
    <xf numFmtId="10" fontId="57" fillId="8" borderId="9" xfId="0" applyNumberFormat="1" applyFont="1" applyFill="1" applyBorder="1" applyAlignment="1">
      <alignment vertical="center"/>
    </xf>
    <xf numFmtId="10" fontId="57" fillId="8" borderId="9" xfId="0" applyNumberFormat="1" applyFont="1" applyFill="1" applyBorder="1" applyAlignment="1">
      <alignment horizontal="left" vertical="center"/>
    </xf>
    <xf numFmtId="0" fontId="9" fillId="11" borderId="18" xfId="0" applyFont="1" applyFill="1" applyBorder="1" applyAlignment="1">
      <alignment horizontal="center" vertical="center"/>
    </xf>
    <xf numFmtId="0" fontId="30" fillId="9" borderId="21" xfId="0" applyFont="1" applyFill="1" applyBorder="1" applyAlignment="1">
      <alignment horizontal="left" vertical="center"/>
    </xf>
    <xf numFmtId="0" fontId="30" fillId="9" borderId="9" xfId="0" applyFont="1" applyFill="1" applyBorder="1" applyAlignment="1">
      <alignment horizontal="left" vertical="center"/>
    </xf>
    <xf numFmtId="0" fontId="39" fillId="19" borderId="18" xfId="0" applyFont="1" applyFill="1" applyBorder="1" applyAlignment="1">
      <alignment vertical="center"/>
    </xf>
    <xf numFmtId="0" fontId="39" fillId="19" borderId="19" xfId="0" applyFont="1" applyFill="1" applyBorder="1" applyAlignment="1">
      <alignment vertical="center"/>
    </xf>
    <xf numFmtId="0" fontId="28" fillId="10" borderId="17" xfId="0" applyFont="1" applyFill="1" applyBorder="1" applyAlignment="1">
      <alignment vertical="center" wrapText="1"/>
    </xf>
    <xf numFmtId="0" fontId="28" fillId="10" borderId="18" xfId="0" applyFont="1" applyFill="1" applyBorder="1" applyAlignment="1">
      <alignment vertical="center" wrapText="1"/>
    </xf>
    <xf numFmtId="4" fontId="40" fillId="11" borderId="16" xfId="0" applyNumberFormat="1" applyFont="1" applyFill="1" applyBorder="1" applyAlignment="1">
      <alignment horizontal="center" vertical="center"/>
    </xf>
    <xf numFmtId="4" fontId="59" fillId="10" borderId="24" xfId="1" applyNumberFormat="1" applyFont="1" applyFill="1" applyBorder="1" applyAlignment="1" applyProtection="1">
      <alignment horizontal="right" vertical="center"/>
    </xf>
    <xf numFmtId="4" fontId="59" fillId="10" borderId="24" xfId="1" applyNumberFormat="1" applyFont="1" applyFill="1" applyBorder="1" applyAlignment="1" applyProtection="1">
      <alignment vertical="center"/>
    </xf>
    <xf numFmtId="10" fontId="59" fillId="10" borderId="9" xfId="1" applyNumberFormat="1" applyFont="1" applyFill="1" applyBorder="1" applyAlignment="1" applyProtection="1">
      <alignment horizontal="right" vertical="center"/>
    </xf>
    <xf numFmtId="0" fontId="29" fillId="14" borderId="0" xfId="0" applyFont="1" applyFill="1" applyAlignment="1">
      <alignment vertical="center"/>
    </xf>
    <xf numFmtId="0" fontId="36" fillId="9" borderId="17" xfId="0" applyFont="1" applyFill="1" applyBorder="1" applyAlignment="1">
      <alignment vertical="center"/>
    </xf>
    <xf numFmtId="0" fontId="36" fillId="9" borderId="19" xfId="0" applyFont="1" applyFill="1" applyBorder="1" applyAlignment="1">
      <alignment vertical="center"/>
    </xf>
    <xf numFmtId="0" fontId="36" fillId="9" borderId="9" xfId="0" applyFont="1" applyFill="1" applyBorder="1" applyAlignment="1">
      <alignment horizontal="left" vertical="center"/>
    </xf>
    <xf numFmtId="0" fontId="36" fillId="9" borderId="9" xfId="0" quotePrefix="1" applyFont="1" applyFill="1" applyBorder="1" applyAlignment="1">
      <alignment horizontal="left" vertical="center"/>
    </xf>
    <xf numFmtId="0" fontId="4" fillId="11" borderId="22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65" fillId="25" borderId="9" xfId="0" applyFont="1" applyFill="1" applyBorder="1" applyAlignment="1">
      <alignment horizontal="center"/>
    </xf>
    <xf numFmtId="0" fontId="87" fillId="11" borderId="9" xfId="0" applyFont="1" applyFill="1" applyBorder="1" applyAlignment="1">
      <alignment vertical="center"/>
    </xf>
    <xf numFmtId="4" fontId="4" fillId="11" borderId="4" xfId="0" applyNumberFormat="1" applyFont="1" applyFill="1" applyBorder="1" applyAlignment="1">
      <alignment horizontal="center" vertical="center"/>
    </xf>
    <xf numFmtId="4" fontId="40" fillId="11" borderId="21" xfId="0" applyNumberFormat="1" applyFont="1" applyFill="1" applyBorder="1" applyAlignment="1">
      <alignment horizontal="center" vertical="center"/>
    </xf>
    <xf numFmtId="49" fontId="30" fillId="17" borderId="4" xfId="0" applyNumberFormat="1" applyFont="1" applyFill="1" applyBorder="1" applyAlignment="1" applyProtection="1">
      <alignment horizontal="left" vertical="center"/>
      <protection locked="0"/>
    </xf>
    <xf numFmtId="0" fontId="36" fillId="9" borderId="9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0" fontId="3" fillId="9" borderId="17" xfId="0" applyFont="1" applyFill="1" applyBorder="1" applyAlignment="1">
      <alignment vertical="center"/>
    </xf>
    <xf numFmtId="4" fontId="59" fillId="10" borderId="9" xfId="1" applyNumberFormat="1" applyFont="1" applyFill="1" applyBorder="1" applyAlignment="1" applyProtection="1">
      <alignment horizontal="right" vertical="center"/>
    </xf>
    <xf numFmtId="4" fontId="59" fillId="10" borderId="19" xfId="1" applyNumberFormat="1" applyFont="1" applyFill="1" applyBorder="1" applyAlignment="1" applyProtection="1">
      <alignment vertical="center"/>
    </xf>
    <xf numFmtId="0" fontId="90" fillId="15" borderId="4" xfId="0" applyFont="1" applyFill="1" applyBorder="1" applyAlignment="1">
      <alignment vertical="center"/>
    </xf>
    <xf numFmtId="0" fontId="90" fillId="14" borderId="1" xfId="0" applyFont="1" applyFill="1" applyBorder="1" applyAlignment="1">
      <alignment vertical="center"/>
    </xf>
    <xf numFmtId="0" fontId="0" fillId="9" borderId="0" xfId="0" applyFill="1"/>
    <xf numFmtId="0" fontId="65" fillId="22" borderId="0" xfId="0" applyFont="1" applyFill="1" applyAlignment="1">
      <alignment horizontal="center"/>
    </xf>
    <xf numFmtId="0" fontId="85" fillId="14" borderId="6" xfId="8" applyFont="1" applyFill="1" applyBorder="1" applyAlignment="1">
      <alignment vertical="center" wrapText="1"/>
    </xf>
    <xf numFmtId="0" fontId="85" fillId="14" borderId="1" xfId="8" applyFont="1" applyFill="1" applyBorder="1" applyAlignment="1">
      <alignment vertical="center" wrapText="1"/>
    </xf>
    <xf numFmtId="0" fontId="85" fillId="14" borderId="4" xfId="8" applyFont="1" applyFill="1" applyBorder="1" applyAlignment="1">
      <alignment vertical="center" wrapText="1"/>
    </xf>
    <xf numFmtId="0" fontId="57" fillId="8" borderId="23" xfId="0" applyFont="1" applyFill="1" applyBorder="1" applyAlignment="1">
      <alignment vertical="center"/>
    </xf>
    <xf numFmtId="0" fontId="57" fillId="8" borderId="25" xfId="0" applyFont="1" applyFill="1" applyBorder="1" applyAlignment="1">
      <alignment vertical="center"/>
    </xf>
    <xf numFmtId="4" fontId="30" fillId="8" borderId="6" xfId="0" applyNumberFormat="1" applyFont="1" applyFill="1" applyBorder="1" applyAlignment="1" applyProtection="1">
      <alignment horizontal="right" vertical="center"/>
      <protection locked="0"/>
    </xf>
    <xf numFmtId="4" fontId="30" fillId="8" borderId="6" xfId="0" applyNumberFormat="1" applyFont="1" applyFill="1" applyBorder="1" applyAlignment="1" applyProtection="1">
      <alignment horizontal="left" vertical="center"/>
      <protection locked="0"/>
    </xf>
    <xf numFmtId="0" fontId="81" fillId="9" borderId="9" xfId="4" applyFont="1" applyFill="1" applyBorder="1" applyAlignment="1">
      <alignment horizontal="center" vertical="center" wrapText="1"/>
    </xf>
    <xf numFmtId="0" fontId="101" fillId="9" borderId="25" xfId="0" applyFont="1" applyFill="1" applyBorder="1" applyAlignment="1">
      <alignment horizontal="left" wrapText="1"/>
    </xf>
    <xf numFmtId="0" fontId="0" fillId="9" borderId="0" xfId="0" applyFill="1" applyAlignment="1">
      <alignment horizontal="center" wrapText="1"/>
    </xf>
    <xf numFmtId="0" fontId="81" fillId="9" borderId="17" xfId="4" applyFont="1" applyFill="1" applyBorder="1" applyAlignment="1">
      <alignment horizontal="center" vertical="center" wrapText="1"/>
    </xf>
    <xf numFmtId="0" fontId="96" fillId="9" borderId="25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97" fillId="9" borderId="25" xfId="0" applyFont="1" applyFill="1" applyBorder="1" applyAlignment="1">
      <alignment horizontal="center" wrapText="1"/>
    </xf>
    <xf numFmtId="0" fontId="0" fillId="9" borderId="25" xfId="0" applyFill="1" applyBorder="1" applyAlignment="1">
      <alignment horizontal="center" wrapText="1"/>
    </xf>
    <xf numFmtId="0" fontId="98" fillId="9" borderId="25" xfId="0" applyFont="1" applyFill="1" applyBorder="1" applyAlignment="1">
      <alignment horizontal="center" wrapText="1"/>
    </xf>
    <xf numFmtId="0" fontId="95" fillId="9" borderId="25" xfId="4" applyFont="1" applyFill="1" applyBorder="1" applyAlignment="1">
      <alignment horizontal="left" vertical="center" wrapText="1"/>
    </xf>
    <xf numFmtId="0" fontId="97" fillId="9" borderId="1" xfId="0" applyFont="1" applyFill="1" applyBorder="1" applyAlignment="1">
      <alignment horizontal="left" wrapText="1"/>
    </xf>
    <xf numFmtId="0" fontId="97" fillId="9" borderId="25" xfId="0" applyFont="1" applyFill="1" applyBorder="1" applyAlignment="1">
      <alignment vertical="center" wrapText="1"/>
    </xf>
    <xf numFmtId="0" fontId="97" fillId="9" borderId="25" xfId="0" applyFont="1" applyFill="1" applyBorder="1" applyAlignment="1">
      <alignment horizontal="left" wrapText="1"/>
    </xf>
    <xf numFmtId="0" fontId="100" fillId="9" borderId="25" xfId="4" applyFont="1" applyFill="1" applyBorder="1" applyAlignment="1">
      <alignment horizontal="left" vertical="center" wrapText="1"/>
    </xf>
    <xf numFmtId="0" fontId="96" fillId="9" borderId="25" xfId="0" applyFont="1" applyFill="1" applyBorder="1" applyAlignment="1">
      <alignment horizontal="left" wrapText="1"/>
    </xf>
    <xf numFmtId="0" fontId="102" fillId="9" borderId="25" xfId="4" applyFont="1" applyFill="1" applyBorder="1" applyAlignment="1">
      <alignment horizontal="left" vertical="center" wrapText="1"/>
    </xf>
    <xf numFmtId="0" fontId="99" fillId="9" borderId="1" xfId="0" applyFont="1" applyFill="1" applyBorder="1" applyAlignment="1">
      <alignment horizontal="left" wrapText="1"/>
    </xf>
    <xf numFmtId="0" fontId="101" fillId="9" borderId="1" xfId="0" applyFont="1" applyFill="1" applyBorder="1" applyAlignment="1">
      <alignment horizontal="left" wrapText="1"/>
    </xf>
    <xf numFmtId="0" fontId="98" fillId="9" borderId="25" xfId="0" applyFont="1" applyFill="1" applyBorder="1" applyAlignment="1">
      <alignment horizontal="left" wrapText="1"/>
    </xf>
    <xf numFmtId="0" fontId="96" fillId="9" borderId="1" xfId="0" applyFont="1" applyFill="1" applyBorder="1" applyAlignment="1">
      <alignment horizontal="left" wrapText="1"/>
    </xf>
    <xf numFmtId="0" fontId="0" fillId="9" borderId="21" xfId="0" applyFill="1" applyBorder="1" applyAlignment="1">
      <alignment horizontal="center" wrapText="1"/>
    </xf>
    <xf numFmtId="0" fontId="0" fillId="9" borderId="4" xfId="0" applyFill="1" applyBorder="1" applyAlignment="1">
      <alignment horizontal="center" wrapText="1"/>
    </xf>
    <xf numFmtId="0" fontId="103" fillId="9" borderId="17" xfId="4" applyFont="1" applyFill="1" applyBorder="1" applyAlignment="1">
      <alignment horizontal="center" vertical="center" wrapText="1"/>
    </xf>
    <xf numFmtId="0" fontId="103" fillId="9" borderId="9" xfId="4" applyFont="1" applyFill="1" applyBorder="1" applyAlignment="1">
      <alignment horizontal="center" vertical="center" wrapText="1"/>
    </xf>
    <xf numFmtId="0" fontId="98" fillId="9" borderId="18" xfId="0" applyFont="1" applyFill="1" applyBorder="1" applyAlignment="1">
      <alignment horizontal="center" wrapText="1"/>
    </xf>
    <xf numFmtId="0" fontId="98" fillId="9" borderId="23" xfId="0" applyFont="1" applyFill="1" applyBorder="1" applyAlignment="1">
      <alignment horizontal="center" wrapText="1"/>
    </xf>
    <xf numFmtId="0" fontId="96" fillId="9" borderId="2" xfId="0" applyFont="1" applyFill="1" applyBorder="1" applyAlignment="1">
      <alignment horizontal="left" wrapText="1"/>
    </xf>
    <xf numFmtId="0" fontId="98" fillId="9" borderId="1" xfId="0" applyFont="1" applyFill="1" applyBorder="1" applyAlignment="1">
      <alignment horizontal="left" wrapText="1"/>
    </xf>
    <xf numFmtId="0" fontId="98" fillId="9" borderId="0" xfId="0" applyFont="1" applyFill="1" applyAlignment="1">
      <alignment horizontal="left" wrapText="1"/>
    </xf>
    <xf numFmtId="0" fontId="97" fillId="9" borderId="0" xfId="0" applyFont="1" applyFill="1" applyAlignment="1">
      <alignment horizontal="center" wrapText="1"/>
    </xf>
    <xf numFmtId="0" fontId="95" fillId="9" borderId="1" xfId="4" applyFont="1" applyFill="1" applyBorder="1" applyAlignment="1">
      <alignment horizontal="left" vertical="center" wrapText="1"/>
    </xf>
    <xf numFmtId="0" fontId="98" fillId="9" borderId="0" xfId="0" applyFont="1" applyFill="1" applyAlignment="1">
      <alignment horizontal="center" wrapText="1"/>
    </xf>
    <xf numFmtId="0" fontId="100" fillId="9" borderId="1" xfId="4" applyFont="1" applyFill="1" applyBorder="1" applyAlignment="1">
      <alignment horizontal="left" vertical="center" wrapText="1"/>
    </xf>
    <xf numFmtId="0" fontId="102" fillId="9" borderId="1" xfId="4" applyFont="1" applyFill="1" applyBorder="1" applyAlignment="1">
      <alignment horizontal="left" vertical="center" wrapText="1"/>
    </xf>
    <xf numFmtId="0" fontId="96" fillId="9" borderId="0" xfId="0" applyFont="1" applyFill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96" fillId="9" borderId="0" xfId="0" applyFont="1" applyFill="1" applyAlignment="1">
      <alignment horizontal="left" wrapText="1"/>
    </xf>
    <xf numFmtId="0" fontId="5" fillId="9" borderId="25" xfId="0" applyFont="1" applyFill="1" applyBorder="1" applyAlignment="1">
      <alignment horizontal="center" wrapText="1"/>
    </xf>
    <xf numFmtId="0" fontId="5" fillId="9" borderId="0" xfId="0" applyFont="1" applyFill="1" applyAlignment="1">
      <alignment horizontal="center" wrapText="1"/>
    </xf>
    <xf numFmtId="0" fontId="51" fillId="9" borderId="25" xfId="4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wrapText="1"/>
    </xf>
    <xf numFmtId="0" fontId="51" fillId="9" borderId="21" xfId="4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wrapText="1"/>
    </xf>
    <xf numFmtId="0" fontId="51" fillId="9" borderId="0" xfId="4" applyFont="1" applyFill="1" applyAlignment="1">
      <alignment vertical="center" wrapText="1"/>
    </xf>
    <xf numFmtId="0" fontId="95" fillId="9" borderId="25" xfId="0" applyFont="1" applyFill="1" applyBorder="1" applyAlignment="1">
      <alignment wrapText="1"/>
    </xf>
    <xf numFmtId="0" fontId="98" fillId="9" borderId="2" xfId="0" applyFont="1" applyFill="1" applyBorder="1" applyAlignment="1">
      <alignment horizontal="center" wrapText="1"/>
    </xf>
    <xf numFmtId="0" fontId="101" fillId="9" borderId="2" xfId="0" applyFont="1" applyFill="1" applyBorder="1" applyAlignment="1">
      <alignment horizontal="center" wrapText="1"/>
    </xf>
    <xf numFmtId="0" fontId="101" fillId="9" borderId="2" xfId="0" quotePrefix="1" applyFont="1" applyFill="1" applyBorder="1" applyAlignment="1">
      <alignment horizontal="center" wrapText="1"/>
    </xf>
    <xf numFmtId="0" fontId="97" fillId="9" borderId="2" xfId="0" applyFont="1" applyFill="1" applyBorder="1" applyAlignment="1">
      <alignment horizontal="center" wrapText="1"/>
    </xf>
    <xf numFmtId="0" fontId="97" fillId="9" borderId="2" xfId="0" quotePrefix="1" applyFont="1" applyFill="1" applyBorder="1" applyAlignment="1">
      <alignment horizontal="center" wrapText="1"/>
    </xf>
    <xf numFmtId="0" fontId="96" fillId="9" borderId="5" xfId="0" applyFont="1" applyFill="1" applyBorder="1" applyAlignment="1">
      <alignment horizontal="center" wrapText="1"/>
    </xf>
    <xf numFmtId="0" fontId="0" fillId="9" borderId="23" xfId="0" applyFill="1" applyBorder="1" applyAlignment="1">
      <alignment horizontal="center" wrapText="1"/>
    </xf>
    <xf numFmtId="0" fontId="54" fillId="29" borderId="17" xfId="0" applyFont="1" applyFill="1" applyBorder="1" applyAlignment="1">
      <alignment vertical="center"/>
    </xf>
    <xf numFmtId="0" fontId="41" fillId="29" borderId="0" xfId="0" applyFont="1" applyFill="1" applyAlignment="1">
      <alignment vertical="center" wrapText="1"/>
    </xf>
    <xf numFmtId="0" fontId="0" fillId="29" borderId="2" xfId="0" applyFill="1" applyBorder="1"/>
    <xf numFmtId="0" fontId="62" fillId="14" borderId="0" xfId="9" applyFont="1" applyFill="1" applyAlignment="1">
      <alignment vertical="center"/>
    </xf>
    <xf numFmtId="0" fontId="28" fillId="8" borderId="0" xfId="9" applyFont="1" applyFill="1" applyAlignment="1">
      <alignment vertical="center"/>
    </xf>
    <xf numFmtId="0" fontId="72" fillId="14" borderId="0" xfId="9" applyFont="1" applyFill="1" applyAlignment="1">
      <alignment vertical="center"/>
    </xf>
    <xf numFmtId="0" fontId="72" fillId="14" borderId="4" xfId="9" applyFont="1" applyFill="1" applyBorder="1" applyAlignment="1">
      <alignment vertical="center"/>
    </xf>
    <xf numFmtId="0" fontId="72" fillId="14" borderId="3" xfId="9" applyFont="1" applyFill="1" applyBorder="1" applyAlignment="1">
      <alignment vertical="center"/>
    </xf>
    <xf numFmtId="0" fontId="68" fillId="8" borderId="17" xfId="9" applyFont="1" applyFill="1" applyBorder="1" applyAlignment="1" applyProtection="1">
      <alignment vertical="center"/>
      <protection locked="0"/>
    </xf>
    <xf numFmtId="0" fontId="68" fillId="8" borderId="18" xfId="9" applyFont="1" applyFill="1" applyBorder="1" applyAlignment="1" applyProtection="1">
      <alignment vertical="center"/>
      <protection locked="0"/>
    </xf>
    <xf numFmtId="0" fontId="61" fillId="9" borderId="9" xfId="9" applyFont="1" applyFill="1" applyBorder="1" applyAlignment="1">
      <alignment horizontal="center" vertical="center"/>
    </xf>
    <xf numFmtId="1" fontId="30" fillId="8" borderId="9" xfId="9" applyNumberFormat="1" applyFont="1" applyFill="1" applyBorder="1" applyAlignment="1" applyProtection="1">
      <alignment horizontal="center" vertical="center"/>
      <protection locked="0"/>
    </xf>
    <xf numFmtId="0" fontId="28" fillId="8" borderId="0" xfId="9" applyFont="1" applyFill="1" applyAlignment="1">
      <alignment horizontal="center" vertical="center"/>
    </xf>
    <xf numFmtId="0" fontId="63" fillId="11" borderId="18" xfId="9" applyFont="1" applyFill="1" applyBorder="1" applyAlignment="1">
      <alignment vertical="center" wrapText="1"/>
    </xf>
    <xf numFmtId="0" fontId="63" fillId="11" borderId="19" xfId="9" applyFont="1" applyFill="1" applyBorder="1" applyAlignment="1">
      <alignment vertical="center" wrapText="1"/>
    </xf>
    <xf numFmtId="0" fontId="28" fillId="9" borderId="9" xfId="9" applyFont="1" applyFill="1" applyBorder="1" applyAlignment="1">
      <alignment horizontal="center" vertical="center"/>
    </xf>
    <xf numFmtId="0" fontId="4" fillId="9" borderId="9" xfId="9" applyFill="1" applyBorder="1" applyAlignment="1" applyProtection="1">
      <alignment horizontal="center" vertical="top"/>
      <protection locked="0"/>
    </xf>
    <xf numFmtId="0" fontId="4" fillId="8" borderId="23" xfId="9" applyFill="1" applyBorder="1" applyAlignment="1" applyProtection="1">
      <alignment horizontal="center" vertical="top"/>
      <protection locked="0"/>
    </xf>
    <xf numFmtId="0" fontId="52" fillId="11" borderId="18" xfId="9" applyFont="1" applyFill="1" applyBorder="1" applyAlignment="1">
      <alignment vertical="center" wrapText="1"/>
    </xf>
    <xf numFmtId="0" fontId="52" fillId="11" borderId="19" xfId="9" applyFont="1" applyFill="1" applyBorder="1" applyAlignment="1">
      <alignment vertical="center" wrapText="1"/>
    </xf>
    <xf numFmtId="0" fontId="4" fillId="9" borderId="23" xfId="9" applyFill="1" applyBorder="1" applyAlignment="1" applyProtection="1">
      <alignment horizontal="center" vertical="top"/>
      <protection locked="0"/>
    </xf>
    <xf numFmtId="0" fontId="51" fillId="8" borderId="23" xfId="9" applyFont="1" applyFill="1" applyBorder="1" applyAlignment="1" applyProtection="1">
      <alignment horizontal="center" vertical="top"/>
      <protection locked="0"/>
    </xf>
    <xf numFmtId="0" fontId="46" fillId="9" borderId="9" xfId="0" applyFont="1" applyFill="1" applyBorder="1" applyAlignment="1">
      <alignment vertical="center"/>
    </xf>
    <xf numFmtId="0" fontId="0" fillId="16" borderId="0" xfId="0" applyFill="1"/>
    <xf numFmtId="4" fontId="31" fillId="17" borderId="9" xfId="0" applyNumberFormat="1" applyFont="1" applyFill="1" applyBorder="1" applyAlignment="1">
      <alignment horizontal="center" vertical="center"/>
    </xf>
    <xf numFmtId="0" fontId="1" fillId="9" borderId="9" xfId="0" applyFont="1" applyFill="1" applyBorder="1" applyAlignment="1">
      <alignment vertical="center"/>
    </xf>
    <xf numFmtId="0" fontId="28" fillId="8" borderId="0" xfId="4" applyFont="1" applyFill="1" applyAlignment="1">
      <alignment vertical="center"/>
    </xf>
    <xf numFmtId="0" fontId="62" fillId="15" borderId="8" xfId="4" applyFont="1" applyFill="1" applyBorder="1" applyAlignment="1">
      <alignment horizontal="left" vertical="center"/>
    </xf>
    <xf numFmtId="0" fontId="62" fillId="15" borderId="7" xfId="4" applyFont="1" applyFill="1" applyBorder="1" applyAlignment="1">
      <alignment vertical="center"/>
    </xf>
    <xf numFmtId="0" fontId="62" fillId="15" borderId="2" xfId="4" applyFont="1" applyFill="1" applyBorder="1" applyAlignment="1">
      <alignment vertical="center"/>
    </xf>
    <xf numFmtId="0" fontId="62" fillId="15" borderId="3" xfId="4" applyFont="1" applyFill="1" applyBorder="1" applyAlignment="1">
      <alignment vertical="center"/>
    </xf>
    <xf numFmtId="0" fontId="62" fillId="15" borderId="5" xfId="4" applyFont="1" applyFill="1" applyBorder="1" applyAlignment="1">
      <alignment vertical="center"/>
    </xf>
    <xf numFmtId="0" fontId="4" fillId="8" borderId="0" xfId="4" applyFill="1"/>
    <xf numFmtId="0" fontId="73" fillId="29" borderId="4" xfId="4" applyFont="1" applyFill="1" applyBorder="1" applyAlignment="1">
      <alignment vertical="center"/>
    </xf>
    <xf numFmtId="0" fontId="73" fillId="29" borderId="3" xfId="4" applyFont="1" applyFill="1" applyBorder="1" applyAlignment="1">
      <alignment vertical="center"/>
    </xf>
    <xf numFmtId="0" fontId="73" fillId="29" borderId="5" xfId="4" applyFont="1" applyFill="1" applyBorder="1" applyAlignment="1">
      <alignment vertical="center"/>
    </xf>
    <xf numFmtId="0" fontId="9" fillId="11" borderId="21" xfId="4" applyFont="1" applyFill="1" applyBorder="1" applyAlignment="1">
      <alignment horizontal="center" vertical="center"/>
    </xf>
    <xf numFmtId="0" fontId="54" fillId="29" borderId="17" xfId="4" applyFont="1" applyFill="1" applyBorder="1" applyAlignment="1">
      <alignment vertical="center"/>
    </xf>
    <xf numFmtId="0" fontId="54" fillId="29" borderId="18" xfId="4" applyFont="1" applyFill="1" applyBorder="1" applyAlignment="1">
      <alignment vertical="center"/>
    </xf>
    <xf numFmtId="0" fontId="55" fillId="8" borderId="17" xfId="4" applyFont="1" applyFill="1" applyBorder="1" applyAlignment="1" applyProtection="1">
      <alignment vertical="center"/>
      <protection locked="0"/>
    </xf>
    <xf numFmtId="0" fontId="55" fillId="8" borderId="19" xfId="4" applyFont="1" applyFill="1" applyBorder="1" applyAlignment="1" applyProtection="1">
      <alignment vertical="center"/>
      <protection locked="0"/>
    </xf>
    <xf numFmtId="14" fontId="54" fillId="8" borderId="19" xfId="4" applyNumberFormat="1" applyFont="1" applyFill="1" applyBorder="1" applyAlignment="1" applyProtection="1">
      <alignment horizontal="center" vertical="center"/>
      <protection locked="0"/>
    </xf>
    <xf numFmtId="0" fontId="63" fillId="28" borderId="17" xfId="4" applyFont="1" applyFill="1" applyBorder="1" applyAlignment="1">
      <alignment horizontal="left" vertical="center"/>
    </xf>
    <xf numFmtId="0" fontId="63" fillId="28" borderId="18" xfId="4" applyFont="1" applyFill="1" applyBorder="1" applyAlignment="1">
      <alignment horizontal="left" vertical="center"/>
    </xf>
    <xf numFmtId="0" fontId="63" fillId="28" borderId="19" xfId="4" applyFont="1" applyFill="1" applyBorder="1" applyAlignment="1">
      <alignment horizontal="left" vertical="center"/>
    </xf>
    <xf numFmtId="0" fontId="61" fillId="11" borderId="21" xfId="4" applyFont="1" applyFill="1" applyBorder="1" applyAlignment="1">
      <alignment horizontal="center" vertical="center"/>
    </xf>
    <xf numFmtId="0" fontId="52" fillId="9" borderId="9" xfId="4" applyFont="1" applyFill="1" applyBorder="1" applyAlignment="1">
      <alignment horizontal="left" vertical="center"/>
    </xf>
    <xf numFmtId="0" fontId="51" fillId="10" borderId="17" xfId="4" applyFont="1" applyFill="1" applyBorder="1" applyAlignment="1">
      <alignment vertical="center"/>
    </xf>
    <xf numFmtId="0" fontId="51" fillId="10" borderId="18" xfId="4" applyFont="1" applyFill="1" applyBorder="1" applyAlignment="1">
      <alignment vertical="center"/>
    </xf>
    <xf numFmtId="0" fontId="51" fillId="10" borderId="19" xfId="4" applyFont="1" applyFill="1" applyBorder="1" applyAlignment="1">
      <alignment vertical="center"/>
    </xf>
    <xf numFmtId="4" fontId="9" fillId="9" borderId="9" xfId="4" applyNumberFormat="1" applyFont="1" applyFill="1" applyBorder="1" applyAlignment="1">
      <alignment horizontal="left" vertical="center"/>
    </xf>
    <xf numFmtId="4" fontId="74" fillId="10" borderId="9" xfId="4" applyNumberFormat="1" applyFont="1" applyFill="1" applyBorder="1" applyAlignment="1">
      <alignment horizontal="center" vertical="center"/>
    </xf>
    <xf numFmtId="10" fontId="66" fillId="10" borderId="9" xfId="4" applyNumberFormat="1" applyFont="1" applyFill="1" applyBorder="1" applyAlignment="1">
      <alignment horizontal="center" vertical="center"/>
    </xf>
    <xf numFmtId="0" fontId="52" fillId="9" borderId="17" xfId="4" applyFont="1" applyFill="1" applyBorder="1" applyAlignment="1">
      <alignment horizontal="left" vertical="center" wrapText="1"/>
    </xf>
    <xf numFmtId="4" fontId="58" fillId="10" borderId="21" xfId="4" applyNumberFormat="1" applyFont="1" applyFill="1" applyBorder="1" applyAlignment="1">
      <alignment horizontal="center" vertical="center"/>
    </xf>
    <xf numFmtId="0" fontId="63" fillId="9" borderId="9" xfId="4" applyFont="1" applyFill="1" applyBorder="1" applyAlignment="1">
      <alignment horizontal="right" vertical="center"/>
    </xf>
    <xf numFmtId="0" fontId="61" fillId="9" borderId="9" xfId="4" applyFont="1" applyFill="1" applyBorder="1" applyAlignment="1">
      <alignment horizontal="right" vertical="center"/>
    </xf>
    <xf numFmtId="4" fontId="9" fillId="11" borderId="9" xfId="4" applyNumberFormat="1" applyFont="1" applyFill="1" applyBorder="1" applyAlignment="1">
      <alignment horizontal="right" vertical="center"/>
    </xf>
    <xf numFmtId="4" fontId="60" fillId="10" borderId="21" xfId="4" applyNumberFormat="1" applyFont="1" applyFill="1" applyBorder="1" applyAlignment="1">
      <alignment horizontal="center" vertical="center"/>
    </xf>
    <xf numFmtId="0" fontId="46" fillId="28" borderId="17" xfId="4" applyFont="1" applyFill="1" applyBorder="1" applyAlignment="1">
      <alignment horizontal="left" vertical="center"/>
    </xf>
    <xf numFmtId="0" fontId="109" fillId="28" borderId="18" xfId="4" applyFont="1" applyFill="1" applyBorder="1" applyAlignment="1">
      <alignment horizontal="left" vertical="center"/>
    </xf>
    <xf numFmtId="0" fontId="109" fillId="28" borderId="19" xfId="4" applyFont="1" applyFill="1" applyBorder="1" applyAlignment="1">
      <alignment horizontal="left" vertical="center"/>
    </xf>
    <xf numFmtId="4" fontId="9" fillId="8" borderId="9" xfId="4" applyNumberFormat="1" applyFont="1" applyFill="1" applyBorder="1" applyAlignment="1">
      <alignment horizontal="left" vertical="center"/>
    </xf>
    <xf numFmtId="4" fontId="74" fillId="10" borderId="21" xfId="4" applyNumberFormat="1" applyFont="1" applyFill="1" applyBorder="1" applyAlignment="1">
      <alignment horizontal="center" vertical="center"/>
    </xf>
    <xf numFmtId="0" fontId="61" fillId="9" borderId="17" xfId="4" applyFont="1" applyFill="1" applyBorder="1" applyAlignment="1">
      <alignment horizontal="right" vertical="center"/>
    </xf>
    <xf numFmtId="0" fontId="63" fillId="9" borderId="9" xfId="4" applyFont="1" applyFill="1" applyBorder="1" applyAlignment="1">
      <alignment horizontal="left" vertical="center"/>
    </xf>
    <xf numFmtId="0" fontId="51" fillId="9" borderId="9" xfId="4" applyFont="1" applyFill="1" applyBorder="1" applyAlignment="1">
      <alignment horizontal="right" vertical="center"/>
    </xf>
    <xf numFmtId="4" fontId="60" fillId="10" borderId="9" xfId="4" applyNumberFormat="1" applyFont="1" applyFill="1" applyBorder="1" applyAlignment="1">
      <alignment horizontal="center" vertical="center"/>
    </xf>
    <xf numFmtId="10" fontId="60" fillId="10" borderId="9" xfId="4" applyNumberFormat="1" applyFont="1" applyFill="1" applyBorder="1" applyAlignment="1">
      <alignment horizontal="center" vertical="center"/>
    </xf>
    <xf numFmtId="0" fontId="63" fillId="23" borderId="17" xfId="4" applyFont="1" applyFill="1" applyBorder="1" applyAlignment="1">
      <alignment vertical="center"/>
    </xf>
    <xf numFmtId="0" fontId="63" fillId="23" borderId="18" xfId="4" applyFont="1" applyFill="1" applyBorder="1" applyAlignment="1">
      <alignment vertical="center"/>
    </xf>
    <xf numFmtId="0" fontId="63" fillId="23" borderId="19" xfId="4" applyFont="1" applyFill="1" applyBorder="1" applyAlignment="1">
      <alignment vertical="center"/>
    </xf>
    <xf numFmtId="0" fontId="28" fillId="30" borderId="6" xfId="4" applyFont="1" applyFill="1" applyBorder="1" applyAlignment="1">
      <alignment vertical="center"/>
    </xf>
    <xf numFmtId="0" fontId="28" fillId="30" borderId="8" xfId="4" applyFont="1" applyFill="1" applyBorder="1" applyAlignment="1">
      <alignment vertical="center"/>
    </xf>
    <xf numFmtId="0" fontId="28" fillId="30" borderId="7" xfId="4" applyFont="1" applyFill="1" applyBorder="1" applyAlignment="1">
      <alignment vertical="center"/>
    </xf>
    <xf numFmtId="0" fontId="28" fillId="30" borderId="1" xfId="4" applyFont="1" applyFill="1" applyBorder="1" applyAlignment="1">
      <alignment vertical="center"/>
    </xf>
    <xf numFmtId="0" fontId="28" fillId="30" borderId="0" xfId="4" applyFont="1" applyFill="1" applyAlignment="1">
      <alignment vertical="center"/>
    </xf>
    <xf numFmtId="0" fontId="28" fillId="30" borderId="2" xfId="4" applyFont="1" applyFill="1" applyBorder="1" applyAlignment="1">
      <alignment vertical="center"/>
    </xf>
    <xf numFmtId="0" fontId="61" fillId="9" borderId="9" xfId="4" applyFont="1" applyFill="1" applyBorder="1" applyAlignment="1">
      <alignment horizontal="left" vertical="center"/>
    </xf>
    <xf numFmtId="0" fontId="54" fillId="9" borderId="9" xfId="4" applyFont="1" applyFill="1" applyBorder="1" applyAlignment="1">
      <alignment horizontal="right" vertical="center"/>
    </xf>
    <xf numFmtId="0" fontId="28" fillId="30" borderId="4" xfId="4" applyFont="1" applyFill="1" applyBorder="1" applyAlignment="1">
      <alignment vertical="center"/>
    </xf>
    <xf numFmtId="0" fontId="28" fillId="30" borderId="3" xfId="4" applyFont="1" applyFill="1" applyBorder="1" applyAlignment="1">
      <alignment vertical="center"/>
    </xf>
    <xf numFmtId="0" fontId="28" fillId="30" borderId="5" xfId="4" applyFont="1" applyFill="1" applyBorder="1" applyAlignment="1">
      <alignment vertical="center"/>
    </xf>
    <xf numFmtId="0" fontId="111" fillId="14" borderId="1" xfId="9" applyFont="1" applyFill="1" applyBorder="1" applyAlignment="1">
      <alignment vertical="center"/>
    </xf>
    <xf numFmtId="0" fontId="113" fillId="14" borderId="1" xfId="0" applyFont="1" applyFill="1" applyBorder="1" applyAlignment="1">
      <alignment vertical="center"/>
    </xf>
    <xf numFmtId="0" fontId="113" fillId="15" borderId="1" xfId="0" applyFont="1" applyFill="1" applyBorder="1" applyAlignment="1">
      <alignment vertical="center"/>
    </xf>
    <xf numFmtId="0" fontId="61" fillId="8" borderId="9" xfId="9" applyFont="1" applyFill="1" applyBorder="1" applyAlignment="1" applyProtection="1">
      <alignment vertical="center"/>
      <protection locked="0"/>
    </xf>
    <xf numFmtId="0" fontId="4" fillId="8" borderId="23" xfId="9" applyFill="1" applyBorder="1" applyAlignment="1">
      <alignment horizontal="left" vertical="top"/>
    </xf>
    <xf numFmtId="0" fontId="4" fillId="9" borderId="9" xfId="9" applyFill="1" applyBorder="1" applyAlignment="1">
      <alignment horizontal="center" vertical="top"/>
    </xf>
    <xf numFmtId="0" fontId="28" fillId="8" borderId="17" xfId="9" applyFont="1" applyFill="1" applyBorder="1" applyAlignment="1" applyProtection="1">
      <alignment vertical="center"/>
      <protection locked="0"/>
    </xf>
    <xf numFmtId="0" fontId="28" fillId="8" borderId="19" xfId="9" applyFont="1" applyFill="1" applyBorder="1" applyAlignment="1" applyProtection="1">
      <alignment vertical="center"/>
      <protection locked="0"/>
    </xf>
    <xf numFmtId="0" fontId="4" fillId="8" borderId="9" xfId="9" applyFill="1" applyBorder="1" applyAlignment="1" applyProtection="1">
      <alignment horizontal="center" vertical="top"/>
      <protection locked="0"/>
    </xf>
    <xf numFmtId="0" fontId="51" fillId="8" borderId="25" xfId="9" applyFont="1" applyFill="1" applyBorder="1" applyAlignment="1" applyProtection="1">
      <alignment horizontal="center" vertical="top"/>
      <protection locked="0"/>
    </xf>
    <xf numFmtId="4" fontId="51" fillId="8" borderId="23" xfId="9" applyNumberFormat="1" applyFont="1" applyFill="1" applyBorder="1" applyAlignment="1" applyProtection="1">
      <alignment horizontal="center" vertical="top"/>
      <protection locked="0"/>
    </xf>
    <xf numFmtId="0" fontId="4" fillId="9" borderId="17" xfId="9" applyFill="1" applyBorder="1" applyAlignment="1">
      <alignment vertical="top"/>
    </xf>
    <xf numFmtId="0" fontId="4" fillId="9" borderId="18" xfId="9" applyFill="1" applyBorder="1" applyAlignment="1">
      <alignment vertical="top"/>
    </xf>
    <xf numFmtId="4" fontId="51" fillId="10" borderId="9" xfId="9" applyNumberFormat="1" applyFont="1" applyFill="1" applyBorder="1" applyAlignment="1">
      <alignment horizontal="center" vertical="top"/>
    </xf>
    <xf numFmtId="0" fontId="28" fillId="17" borderId="9" xfId="0" applyFont="1" applyFill="1" applyBorder="1" applyAlignment="1" applyProtection="1">
      <alignment vertical="center"/>
      <protection locked="0"/>
    </xf>
    <xf numFmtId="0" fontId="62" fillId="14" borderId="0" xfId="0" applyFont="1" applyFill="1" applyAlignment="1">
      <alignment vertical="center"/>
    </xf>
    <xf numFmtId="0" fontId="111" fillId="14" borderId="1" xfId="0" applyFont="1" applyFill="1" applyBorder="1" applyAlignment="1">
      <alignment vertical="center"/>
    </xf>
    <xf numFmtId="0" fontId="72" fillId="14" borderId="0" xfId="0" applyFont="1" applyFill="1" applyAlignment="1">
      <alignment vertical="center"/>
    </xf>
    <xf numFmtId="0" fontId="72" fillId="14" borderId="4" xfId="0" applyFont="1" applyFill="1" applyBorder="1" applyAlignment="1">
      <alignment vertical="center"/>
    </xf>
    <xf numFmtId="0" fontId="72" fillId="14" borderId="3" xfId="0" applyFont="1" applyFill="1" applyBorder="1" applyAlignment="1">
      <alignment vertical="center"/>
    </xf>
    <xf numFmtId="0" fontId="28" fillId="9" borderId="9" xfId="0" applyFont="1" applyFill="1" applyBorder="1" applyAlignment="1">
      <alignment horizontal="center" vertical="center"/>
    </xf>
    <xf numFmtId="0" fontId="61" fillId="9" borderId="9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4" fillId="9" borderId="9" xfId="4" applyFill="1" applyBorder="1" applyAlignment="1">
      <alignment horizontal="center" vertical="center"/>
    </xf>
    <xf numFmtId="0" fontId="30" fillId="8" borderId="0" xfId="0" applyFont="1" applyFill="1" applyAlignment="1">
      <alignment vertical="center"/>
    </xf>
    <xf numFmtId="4" fontId="74" fillId="10" borderId="9" xfId="0" applyNumberFormat="1" applyFont="1" applyFill="1" applyBorder="1" applyAlignment="1">
      <alignment horizontal="center" vertical="center"/>
    </xf>
    <xf numFmtId="10" fontId="66" fillId="10" borderId="9" xfId="0" applyNumberFormat="1" applyFont="1" applyFill="1" applyBorder="1" applyAlignment="1">
      <alignment horizontal="center" vertical="center"/>
    </xf>
    <xf numFmtId="0" fontId="28" fillId="9" borderId="9" xfId="4" applyFont="1" applyFill="1" applyBorder="1" applyAlignment="1">
      <alignment horizontal="center" vertical="top"/>
    </xf>
    <xf numFmtId="0" fontId="4" fillId="9" borderId="9" xfId="0" applyFont="1" applyFill="1" applyBorder="1" applyAlignment="1">
      <alignment horizontal="center" vertical="center"/>
    </xf>
    <xf numFmtId="0" fontId="56" fillId="10" borderId="19" xfId="0" applyFont="1" applyFill="1" applyBorder="1" applyAlignment="1">
      <alignment vertical="center" wrapText="1"/>
    </xf>
    <xf numFmtId="0" fontId="54" fillId="17" borderId="9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9" xfId="4" applyFill="1" applyBorder="1" applyAlignment="1">
      <alignment horizontal="center" vertical="center" wrapText="1"/>
    </xf>
    <xf numFmtId="2" fontId="67" fillId="10" borderId="9" xfId="0" applyNumberFormat="1" applyFont="1" applyFill="1" applyBorder="1" applyAlignment="1">
      <alignment horizontal="center" vertical="center"/>
    </xf>
    <xf numFmtId="0" fontId="30" fillId="8" borderId="9" xfId="0" applyFont="1" applyFill="1" applyBorder="1" applyAlignment="1" applyProtection="1">
      <alignment horizontal="center" vertical="center"/>
      <protection locked="0"/>
    </xf>
    <xf numFmtId="0" fontId="62" fillId="14" borderId="11" xfId="0" applyFont="1" applyFill="1" applyBorder="1" applyAlignment="1">
      <alignment vertical="center"/>
    </xf>
    <xf numFmtId="0" fontId="62" fillId="14" borderId="12" xfId="0" applyFont="1" applyFill="1" applyBorder="1" applyAlignment="1">
      <alignment vertical="center"/>
    </xf>
    <xf numFmtId="0" fontId="112" fillId="14" borderId="6" xfId="0" applyFont="1" applyFill="1" applyBorder="1" applyAlignment="1">
      <alignment vertical="center"/>
    </xf>
    <xf numFmtId="0" fontId="62" fillId="14" borderId="8" xfId="0" applyFont="1" applyFill="1" applyBorder="1" applyAlignment="1">
      <alignment vertical="center"/>
    </xf>
    <xf numFmtId="0" fontId="72" fillId="14" borderId="1" xfId="0" applyFont="1" applyFill="1" applyBorder="1" applyAlignment="1">
      <alignment vertical="center"/>
    </xf>
    <xf numFmtId="0" fontId="28" fillId="8" borderId="0" xfId="0" applyFont="1" applyFill="1" applyAlignment="1">
      <alignment vertical="top"/>
    </xf>
    <xf numFmtId="165" fontId="30" fillId="8" borderId="17" xfId="0" applyNumberFormat="1" applyFont="1" applyFill="1" applyBorder="1" applyAlignment="1">
      <alignment horizontal="left" vertical="center"/>
    </xf>
    <xf numFmtId="0" fontId="88" fillId="17" borderId="9" xfId="0" applyFont="1" applyFill="1" applyBorder="1" applyAlignment="1" applyProtection="1">
      <alignment horizontal="center" vertical="center"/>
      <protection locked="0"/>
    </xf>
    <xf numFmtId="0" fontId="73" fillId="29" borderId="1" xfId="0" applyFont="1" applyFill="1" applyBorder="1" applyAlignment="1">
      <alignment vertical="center"/>
    </xf>
    <xf numFmtId="0" fontId="47" fillId="8" borderId="19" xfId="0" applyFont="1" applyFill="1" applyBorder="1" applyAlignment="1" applyProtection="1">
      <alignment vertical="center"/>
      <protection locked="0"/>
    </xf>
    <xf numFmtId="14" fontId="41" fillId="8" borderId="9" xfId="0" applyNumberFormat="1" applyFont="1" applyFill="1" applyBorder="1" applyAlignment="1" applyProtection="1">
      <alignment horizontal="center" vertical="center"/>
      <protection locked="0"/>
    </xf>
    <xf numFmtId="0" fontId="52" fillId="11" borderId="4" xfId="4" applyFont="1" applyFill="1" applyBorder="1" applyAlignment="1">
      <alignment horizontal="center" vertical="center"/>
    </xf>
    <xf numFmtId="0" fontId="52" fillId="11" borderId="17" xfId="4" applyFont="1" applyFill="1" applyBorder="1" applyAlignment="1">
      <alignment horizontal="center" vertical="center"/>
    </xf>
    <xf numFmtId="165" fontId="30" fillId="8" borderId="9" xfId="0" applyNumberFormat="1" applyFont="1" applyFill="1" applyBorder="1" applyAlignment="1">
      <alignment horizontal="right" vertical="center"/>
    </xf>
    <xf numFmtId="0" fontId="115" fillId="11" borderId="17" xfId="0" applyFont="1" applyFill="1" applyBorder="1" applyAlignment="1">
      <alignment horizontal="center" vertical="center" wrapText="1"/>
    </xf>
    <xf numFmtId="0" fontId="52" fillId="11" borderId="9" xfId="0" applyFont="1" applyFill="1" applyBorder="1" applyAlignment="1">
      <alignment horizontal="center" vertical="center"/>
    </xf>
    <xf numFmtId="0" fontId="28" fillId="10" borderId="0" xfId="0" applyFont="1" applyFill="1" applyAlignment="1">
      <alignment vertical="center"/>
    </xf>
    <xf numFmtId="0" fontId="30" fillId="8" borderId="17" xfId="0" applyFont="1" applyFill="1" applyBorder="1" applyAlignment="1">
      <alignment vertical="center"/>
    </xf>
    <xf numFmtId="0" fontId="30" fillId="8" borderId="18" xfId="0" applyFont="1" applyFill="1" applyBorder="1" applyAlignment="1">
      <alignment vertical="center"/>
    </xf>
    <xf numFmtId="0" fontId="73" fillId="10" borderId="6" xfId="0" applyFont="1" applyFill="1" applyBorder="1" applyAlignment="1">
      <alignment vertical="center"/>
    </xf>
    <xf numFmtId="0" fontId="71" fillId="10" borderId="8" xfId="0" applyFont="1" applyFill="1" applyBorder="1" applyAlignment="1">
      <alignment vertical="center"/>
    </xf>
    <xf numFmtId="0" fontId="53" fillId="10" borderId="17" xfId="0" applyFont="1" applyFill="1" applyBorder="1" applyAlignment="1">
      <alignment vertical="center"/>
    </xf>
    <xf numFmtId="0" fontId="73" fillId="10" borderId="18" xfId="0" applyFont="1" applyFill="1" applyBorder="1" applyAlignment="1">
      <alignment vertical="center"/>
    </xf>
    <xf numFmtId="0" fontId="68" fillId="29" borderId="17" xfId="0" applyFont="1" applyFill="1" applyBorder="1" applyAlignment="1">
      <alignment vertical="center"/>
    </xf>
    <xf numFmtId="0" fontId="68" fillId="29" borderId="18" xfId="0" applyFont="1" applyFill="1" applyBorder="1" applyAlignment="1">
      <alignment vertical="center"/>
    </xf>
    <xf numFmtId="0" fontId="53" fillId="29" borderId="17" xfId="0" applyFont="1" applyFill="1" applyBorder="1" applyAlignment="1">
      <alignment vertical="center"/>
    </xf>
    <xf numFmtId="0" fontId="117" fillId="10" borderId="3" xfId="0" applyFont="1" applyFill="1" applyBorder="1" applyAlignment="1">
      <alignment horizontal="center" vertical="center"/>
    </xf>
    <xf numFmtId="0" fontId="118" fillId="8" borderId="9" xfId="0" applyFont="1" applyFill="1" applyBorder="1" applyAlignment="1">
      <alignment horizontal="center" vertical="center"/>
    </xf>
    <xf numFmtId="0" fontId="119" fillId="9" borderId="25" xfId="0" applyFont="1" applyFill="1" applyBorder="1" applyAlignment="1">
      <alignment horizontal="left" wrapText="1"/>
    </xf>
    <xf numFmtId="0" fontId="119" fillId="9" borderId="25" xfId="0" applyFont="1" applyFill="1" applyBorder="1" applyAlignment="1">
      <alignment wrapText="1"/>
    </xf>
    <xf numFmtId="166" fontId="30" fillId="11" borderId="9" xfId="0" applyNumberFormat="1" applyFont="1" applyFill="1" applyBorder="1" applyAlignment="1">
      <alignment horizontal="right" vertical="center"/>
    </xf>
    <xf numFmtId="4" fontId="58" fillId="10" borderId="9" xfId="4" applyNumberFormat="1" applyFont="1" applyFill="1" applyBorder="1" applyAlignment="1">
      <alignment horizontal="center" vertical="center"/>
    </xf>
    <xf numFmtId="0" fontId="0" fillId="16" borderId="0" xfId="0" applyFill="1" applyAlignment="1">
      <alignment horizontal="center"/>
    </xf>
    <xf numFmtId="0" fontId="7" fillId="9" borderId="17" xfId="0" applyFont="1" applyFill="1" applyBorder="1" applyAlignment="1">
      <alignment horizontal="center" wrapText="1"/>
    </xf>
    <xf numFmtId="0" fontId="7" fillId="9" borderId="18" xfId="0" applyFont="1" applyFill="1" applyBorder="1" applyAlignment="1">
      <alignment horizontal="center" wrapText="1"/>
    </xf>
    <xf numFmtId="0" fontId="7" fillId="9" borderId="19" xfId="0" applyFont="1" applyFill="1" applyBorder="1" applyAlignment="1">
      <alignment horizontal="center" wrapText="1"/>
    </xf>
    <xf numFmtId="0" fontId="84" fillId="14" borderId="6" xfId="0" applyFont="1" applyFill="1" applyBorder="1" applyAlignment="1">
      <alignment horizontal="left" vertical="center"/>
    </xf>
    <xf numFmtId="0" fontId="84" fillId="14" borderId="8" xfId="0" applyFont="1" applyFill="1" applyBorder="1" applyAlignment="1">
      <alignment horizontal="left" vertical="center"/>
    </xf>
    <xf numFmtId="0" fontId="84" fillId="14" borderId="7" xfId="0" applyFont="1" applyFill="1" applyBorder="1" applyAlignment="1">
      <alignment horizontal="left" vertical="center"/>
    </xf>
    <xf numFmtId="0" fontId="110" fillId="14" borderId="1" xfId="0" applyFont="1" applyFill="1" applyBorder="1" applyAlignment="1">
      <alignment horizontal="left" vertical="center"/>
    </xf>
    <xf numFmtId="0" fontId="110" fillId="14" borderId="0" xfId="0" applyFont="1" applyFill="1" applyAlignment="1">
      <alignment horizontal="left" vertical="center"/>
    </xf>
    <xf numFmtId="0" fontId="110" fillId="14" borderId="2" xfId="0" applyFont="1" applyFill="1" applyBorder="1" applyAlignment="1">
      <alignment horizontal="left" vertical="center"/>
    </xf>
    <xf numFmtId="0" fontId="84" fillId="14" borderId="4" xfId="0" applyFont="1" applyFill="1" applyBorder="1" applyAlignment="1">
      <alignment horizontal="left" vertical="center"/>
    </xf>
    <xf numFmtId="0" fontId="84" fillId="14" borderId="3" xfId="0" applyFont="1" applyFill="1" applyBorder="1" applyAlignment="1">
      <alignment horizontal="left" vertical="center"/>
    </xf>
    <xf numFmtId="0" fontId="84" fillId="14" borderId="5" xfId="0" applyFont="1" applyFill="1" applyBorder="1" applyAlignment="1">
      <alignment horizontal="left" vertical="center"/>
    </xf>
    <xf numFmtId="0" fontId="8" fillId="19" borderId="0" xfId="0" applyFont="1" applyFill="1" applyAlignment="1">
      <alignment horizontal="center" vertical="center"/>
    </xf>
    <xf numFmtId="0" fontId="91" fillId="14" borderId="8" xfId="8" applyFont="1" applyFill="1" applyBorder="1" applyAlignment="1">
      <alignment horizontal="center" vertical="center" wrapText="1"/>
    </xf>
    <xf numFmtId="0" fontId="91" fillId="14" borderId="7" xfId="8" applyFont="1" applyFill="1" applyBorder="1" applyAlignment="1">
      <alignment horizontal="center" vertical="center" wrapText="1"/>
    </xf>
    <xf numFmtId="0" fontId="91" fillId="14" borderId="0" xfId="8" applyFont="1" applyFill="1" applyBorder="1" applyAlignment="1">
      <alignment horizontal="center" vertical="center" wrapText="1"/>
    </xf>
    <xf numFmtId="0" fontId="91" fillId="14" borderId="2" xfId="8" applyFont="1" applyFill="1" applyBorder="1" applyAlignment="1">
      <alignment horizontal="center" vertical="center" wrapText="1"/>
    </xf>
    <xf numFmtId="0" fontId="91" fillId="14" borderId="3" xfId="8" applyFont="1" applyFill="1" applyBorder="1" applyAlignment="1">
      <alignment horizontal="center" vertical="center" wrapText="1"/>
    </xf>
    <xf numFmtId="0" fontId="91" fillId="14" borderId="5" xfId="8" applyFont="1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51" fillId="8" borderId="6" xfId="9" applyFont="1" applyFill="1" applyBorder="1" applyAlignment="1" applyProtection="1">
      <alignment horizontal="center" vertical="top"/>
      <protection locked="0"/>
    </xf>
    <xf numFmtId="0" fontId="51" fillId="8" borderId="8" xfId="9" applyFont="1" applyFill="1" applyBorder="1" applyAlignment="1" applyProtection="1">
      <alignment horizontal="center" vertical="top"/>
      <protection locked="0"/>
    </xf>
    <xf numFmtId="0" fontId="51" fillId="8" borderId="7" xfId="9" applyFont="1" applyFill="1" applyBorder="1" applyAlignment="1" applyProtection="1">
      <alignment horizontal="center" vertical="top"/>
      <protection locked="0"/>
    </xf>
    <xf numFmtId="0" fontId="61" fillId="9" borderId="21" xfId="9" applyFont="1" applyFill="1" applyBorder="1" applyAlignment="1">
      <alignment horizontal="center" vertical="center"/>
    </xf>
    <xf numFmtId="0" fontId="64" fillId="27" borderId="9" xfId="9" applyFont="1" applyFill="1" applyBorder="1" applyAlignment="1" applyProtection="1">
      <alignment horizontal="left" vertical="top" wrapText="1"/>
      <protection locked="0"/>
    </xf>
    <xf numFmtId="0" fontId="64" fillId="27" borderId="9" xfId="9" applyFont="1" applyFill="1" applyBorder="1" applyAlignment="1" applyProtection="1">
      <alignment horizontal="left" vertical="top"/>
      <protection locked="0"/>
    </xf>
    <xf numFmtId="0" fontId="51" fillId="8" borderId="17" xfId="9" applyFont="1" applyFill="1" applyBorder="1" applyAlignment="1" applyProtection="1">
      <alignment horizontal="center" vertical="top"/>
      <protection locked="0"/>
    </xf>
    <xf numFmtId="0" fontId="51" fillId="8" borderId="18" xfId="9" applyFont="1" applyFill="1" applyBorder="1" applyAlignment="1" applyProtection="1">
      <alignment horizontal="center" vertical="top"/>
      <protection locked="0"/>
    </xf>
    <xf numFmtId="0" fontId="51" fillId="8" borderId="19" xfId="9" applyFont="1" applyFill="1" applyBorder="1" applyAlignment="1" applyProtection="1">
      <alignment horizontal="center" vertical="top"/>
      <protection locked="0"/>
    </xf>
    <xf numFmtId="0" fontId="4" fillId="9" borderId="18" xfId="9" applyFill="1" applyBorder="1" applyAlignment="1">
      <alignment horizontal="center" vertical="top"/>
    </xf>
    <xf numFmtId="0" fontId="4" fillId="8" borderId="17" xfId="9" applyFill="1" applyBorder="1" applyAlignment="1" applyProtection="1">
      <alignment horizontal="center" vertical="top"/>
      <protection locked="0"/>
    </xf>
    <xf numFmtId="0" fontId="4" fillId="8" borderId="18" xfId="9" applyFill="1" applyBorder="1" applyAlignment="1" applyProtection="1">
      <alignment horizontal="center" vertical="top"/>
      <protection locked="0"/>
    </xf>
    <xf numFmtId="0" fontId="4" fillId="8" borderId="19" xfId="9" applyFill="1" applyBorder="1" applyAlignment="1" applyProtection="1">
      <alignment horizontal="center" vertical="top"/>
      <protection locked="0"/>
    </xf>
    <xf numFmtId="0" fontId="65" fillId="13" borderId="9" xfId="9" applyFont="1" applyFill="1" applyBorder="1" applyAlignment="1">
      <alignment horizontal="left" vertical="center" wrapText="1"/>
    </xf>
    <xf numFmtId="0" fontId="65" fillId="13" borderId="23" xfId="9" applyFont="1" applyFill="1" applyBorder="1" applyAlignment="1">
      <alignment horizontal="left" vertical="center" wrapText="1"/>
    </xf>
    <xf numFmtId="0" fontId="107" fillId="11" borderId="9" xfId="9" applyFont="1" applyFill="1" applyBorder="1" applyAlignment="1">
      <alignment horizontal="center" vertical="center" wrapText="1"/>
    </xf>
    <xf numFmtId="0" fontId="54" fillId="8" borderId="17" xfId="9" applyFont="1" applyFill="1" applyBorder="1" applyAlignment="1" applyProtection="1">
      <alignment horizontal="center" vertical="center" wrapText="1"/>
      <protection locked="0"/>
    </xf>
    <xf numFmtId="0" fontId="54" fillId="8" borderId="18" xfId="9" applyFont="1" applyFill="1" applyBorder="1" applyAlignment="1" applyProtection="1">
      <alignment horizontal="center" vertical="center" wrapText="1"/>
      <protection locked="0"/>
    </xf>
    <xf numFmtId="0" fontId="54" fillId="8" borderId="19" xfId="9" applyFont="1" applyFill="1" applyBorder="1" applyAlignment="1" applyProtection="1">
      <alignment horizontal="center" vertical="center" wrapText="1"/>
      <protection locked="0"/>
    </xf>
    <xf numFmtId="0" fontId="4" fillId="9" borderId="9" xfId="9" applyFill="1" applyBorder="1" applyAlignment="1" applyProtection="1">
      <alignment horizontal="center" vertical="top"/>
      <protection locked="0"/>
    </xf>
    <xf numFmtId="0" fontId="4" fillId="9" borderId="17" xfId="9" applyFill="1" applyBorder="1" applyAlignment="1" applyProtection="1">
      <alignment horizontal="center" vertical="top"/>
      <protection locked="0"/>
    </xf>
    <xf numFmtId="0" fontId="4" fillId="9" borderId="18" xfId="9" applyFill="1" applyBorder="1" applyAlignment="1" applyProtection="1">
      <alignment horizontal="center" vertical="top"/>
      <protection locked="0"/>
    </xf>
    <xf numFmtId="0" fontId="4" fillId="9" borderId="19" xfId="9" applyFill="1" applyBorder="1" applyAlignment="1" applyProtection="1">
      <alignment horizontal="center" vertical="top"/>
      <protection locked="0"/>
    </xf>
    <xf numFmtId="0" fontId="52" fillId="11" borderId="17" xfId="9" applyFont="1" applyFill="1" applyBorder="1" applyAlignment="1">
      <alignment horizontal="center" vertical="center" wrapText="1"/>
    </xf>
    <xf numFmtId="0" fontId="52" fillId="11" borderId="18" xfId="9" applyFont="1" applyFill="1" applyBorder="1" applyAlignment="1">
      <alignment horizontal="center" vertical="center" wrapText="1"/>
    </xf>
    <xf numFmtId="0" fontId="28" fillId="9" borderId="17" xfId="9" applyFont="1" applyFill="1" applyBorder="1" applyAlignment="1">
      <alignment horizontal="center" vertical="center"/>
    </xf>
    <xf numFmtId="0" fontId="28" fillId="9" borderId="18" xfId="9" applyFont="1" applyFill="1" applyBorder="1" applyAlignment="1">
      <alignment horizontal="center" vertical="center"/>
    </xf>
    <xf numFmtId="0" fontId="28" fillId="9" borderId="19" xfId="9" applyFont="1" applyFill="1" applyBorder="1" applyAlignment="1">
      <alignment horizontal="center" vertical="center"/>
    </xf>
    <xf numFmtId="0" fontId="4" fillId="9" borderId="9" xfId="9" applyFill="1" applyBorder="1" applyAlignment="1">
      <alignment horizontal="center" vertical="top"/>
    </xf>
    <xf numFmtId="0" fontId="61" fillId="9" borderId="9" xfId="9" applyFont="1" applyFill="1" applyBorder="1" applyAlignment="1">
      <alignment horizontal="center" vertical="center"/>
    </xf>
    <xf numFmtId="0" fontId="28" fillId="8" borderId="17" xfId="9" applyFont="1" applyFill="1" applyBorder="1" applyAlignment="1" applyProtection="1">
      <alignment horizontal="center" vertical="center"/>
      <protection locked="0"/>
    </xf>
    <xf numFmtId="0" fontId="28" fillId="8" borderId="18" xfId="9" applyFont="1" applyFill="1" applyBorder="1" applyAlignment="1" applyProtection="1">
      <alignment horizontal="center" vertical="center"/>
      <protection locked="0"/>
    </xf>
    <xf numFmtId="0" fontId="28" fillId="8" borderId="19" xfId="9" applyFont="1" applyFill="1" applyBorder="1" applyAlignment="1" applyProtection="1">
      <alignment horizontal="center" vertical="center"/>
      <protection locked="0"/>
    </xf>
    <xf numFmtId="0" fontId="61" fillId="11" borderId="17" xfId="9" applyFont="1" applyFill="1" applyBorder="1" applyAlignment="1">
      <alignment horizontal="center" vertical="center" wrapText="1"/>
    </xf>
    <xf numFmtId="0" fontId="61" fillId="11" borderId="18" xfId="9" applyFont="1" applyFill="1" applyBorder="1" applyAlignment="1">
      <alignment horizontal="center" vertical="center" wrapText="1"/>
    </xf>
    <xf numFmtId="0" fontId="61" fillId="9" borderId="9" xfId="9" applyFont="1" applyFill="1" applyBorder="1" applyAlignment="1">
      <alignment horizontal="center" vertical="center" wrapText="1"/>
    </xf>
    <xf numFmtId="0" fontId="61" fillId="8" borderId="17" xfId="9" applyFont="1" applyFill="1" applyBorder="1" applyAlignment="1" applyProtection="1">
      <alignment horizontal="center" vertical="center" wrapText="1"/>
      <protection locked="0"/>
    </xf>
    <xf numFmtId="0" fontId="61" fillId="8" borderId="18" xfId="9" applyFont="1" applyFill="1" applyBorder="1" applyAlignment="1" applyProtection="1">
      <alignment horizontal="center" vertical="center" wrapText="1"/>
      <protection locked="0"/>
    </xf>
    <xf numFmtId="0" fontId="61" fillId="8" borderId="19" xfId="9" applyFont="1" applyFill="1" applyBorder="1" applyAlignment="1" applyProtection="1">
      <alignment horizontal="center" vertical="center" wrapText="1"/>
      <protection locked="0"/>
    </xf>
    <xf numFmtId="0" fontId="63" fillId="11" borderId="17" xfId="9" applyFont="1" applyFill="1" applyBorder="1" applyAlignment="1">
      <alignment horizontal="left" vertical="center" wrapText="1"/>
    </xf>
    <xf numFmtId="0" fontId="63" fillId="11" borderId="18" xfId="9" applyFont="1" applyFill="1" applyBorder="1" applyAlignment="1">
      <alignment horizontal="left" vertical="center" wrapText="1"/>
    </xf>
    <xf numFmtId="0" fontId="63" fillId="11" borderId="19" xfId="9" applyFont="1" applyFill="1" applyBorder="1" applyAlignment="1">
      <alignment horizontal="left" vertical="center" wrapText="1"/>
    </xf>
    <xf numFmtId="0" fontId="61" fillId="9" borderId="17" xfId="9" applyFont="1" applyFill="1" applyBorder="1" applyAlignment="1">
      <alignment horizontal="center" vertical="center"/>
    </xf>
    <xf numFmtId="0" fontId="61" fillId="9" borderId="19" xfId="9" applyFont="1" applyFill="1" applyBorder="1" applyAlignment="1">
      <alignment horizontal="center" vertical="center"/>
    </xf>
    <xf numFmtId="0" fontId="30" fillId="17" borderId="9" xfId="9" applyFont="1" applyFill="1" applyBorder="1" applyAlignment="1" applyProtection="1">
      <alignment horizontal="left" vertical="center"/>
      <protection locked="0"/>
    </xf>
    <xf numFmtId="0" fontId="30" fillId="8" borderId="17" xfId="9" applyFont="1" applyFill="1" applyBorder="1" applyAlignment="1" applyProtection="1">
      <alignment horizontal="left" vertical="center"/>
      <protection locked="0"/>
    </xf>
    <xf numFmtId="0" fontId="30" fillId="8" borderId="19" xfId="9" applyFont="1" applyFill="1" applyBorder="1" applyAlignment="1" applyProtection="1">
      <alignment horizontal="left" vertical="center"/>
      <protection locked="0"/>
    </xf>
    <xf numFmtId="0" fontId="62" fillId="14" borderId="1" xfId="9" applyFont="1" applyFill="1" applyBorder="1" applyAlignment="1">
      <alignment horizontal="left" vertical="center"/>
    </xf>
    <xf numFmtId="0" fontId="62" fillId="14" borderId="0" xfId="9" applyFont="1" applyFill="1" applyAlignment="1">
      <alignment horizontal="left" vertical="center"/>
    </xf>
    <xf numFmtId="0" fontId="83" fillId="14" borderId="23" xfId="9" applyFont="1" applyFill="1" applyBorder="1" applyAlignment="1">
      <alignment horizontal="center" vertical="center" wrapText="1"/>
    </xf>
    <xf numFmtId="0" fontId="83" fillId="14" borderId="25" xfId="9" applyFont="1" applyFill="1" applyBorder="1" applyAlignment="1">
      <alignment horizontal="center" vertical="center" wrapText="1"/>
    </xf>
    <xf numFmtId="0" fontId="83" fillId="26" borderId="25" xfId="9" applyFont="1" applyFill="1" applyBorder="1" applyAlignment="1">
      <alignment horizontal="center" vertical="center" wrapText="1"/>
    </xf>
    <xf numFmtId="0" fontId="83" fillId="26" borderId="21" xfId="9" applyFont="1" applyFill="1" applyBorder="1" applyAlignment="1">
      <alignment horizontal="center" vertical="center" wrapText="1"/>
    </xf>
    <xf numFmtId="0" fontId="63" fillId="11" borderId="9" xfId="9" applyFont="1" applyFill="1" applyBorder="1" applyAlignment="1">
      <alignment horizontal="right" vertical="center"/>
    </xf>
    <xf numFmtId="0" fontId="63" fillId="11" borderId="17" xfId="9" applyFont="1" applyFill="1" applyBorder="1" applyAlignment="1">
      <alignment horizontal="right" vertical="center"/>
    </xf>
    <xf numFmtId="0" fontId="65" fillId="13" borderId="17" xfId="9" applyFont="1" applyFill="1" applyBorder="1" applyAlignment="1">
      <alignment horizontal="left" vertical="center" wrapText="1"/>
    </xf>
    <xf numFmtId="0" fontId="65" fillId="13" borderId="18" xfId="9" applyFont="1" applyFill="1" applyBorder="1" applyAlignment="1">
      <alignment horizontal="left" vertical="center" wrapText="1"/>
    </xf>
    <xf numFmtId="0" fontId="65" fillId="13" borderId="19" xfId="9" applyFont="1" applyFill="1" applyBorder="1" applyAlignment="1">
      <alignment horizontal="left" vertical="center" wrapText="1"/>
    </xf>
    <xf numFmtId="0" fontId="51" fillId="8" borderId="17" xfId="9" applyFont="1" applyFill="1" applyBorder="1" applyAlignment="1" applyProtection="1">
      <alignment horizontal="left" vertical="top"/>
      <protection locked="0"/>
    </xf>
    <xf numFmtId="0" fontId="51" fillId="8" borderId="18" xfId="9" applyFont="1" applyFill="1" applyBorder="1" applyAlignment="1" applyProtection="1">
      <alignment horizontal="left" vertical="top"/>
      <protection locked="0"/>
    </xf>
    <xf numFmtId="0" fontId="51" fillId="8" borderId="19" xfId="9" applyFont="1" applyFill="1" applyBorder="1" applyAlignment="1" applyProtection="1">
      <alignment horizontal="left" vertical="top"/>
      <protection locked="0"/>
    </xf>
    <xf numFmtId="0" fontId="65" fillId="13" borderId="23" xfId="0" applyFont="1" applyFill="1" applyBorder="1" applyAlignment="1">
      <alignment horizontal="center" vertical="center" wrapText="1"/>
    </xf>
    <xf numFmtId="0" fontId="65" fillId="13" borderId="25" xfId="0" applyFont="1" applyFill="1" applyBorder="1" applyAlignment="1">
      <alignment horizontal="center" vertical="center" wrapText="1"/>
    </xf>
    <xf numFmtId="0" fontId="65" fillId="13" borderId="21" xfId="0" applyFont="1" applyFill="1" applyBorder="1" applyAlignment="1">
      <alignment horizontal="center" vertical="center" wrapText="1"/>
    </xf>
    <xf numFmtId="0" fontId="52" fillId="11" borderId="17" xfId="0" applyFont="1" applyFill="1" applyBorder="1" applyAlignment="1">
      <alignment horizontal="center" vertical="center"/>
    </xf>
    <xf numFmtId="0" fontId="52" fillId="11" borderId="18" xfId="0" applyFont="1" applyFill="1" applyBorder="1" applyAlignment="1">
      <alignment horizontal="center" vertical="center"/>
    </xf>
    <xf numFmtId="0" fontId="52" fillId="11" borderId="19" xfId="0" applyFont="1" applyFill="1" applyBorder="1" applyAlignment="1">
      <alignment horizontal="center" vertical="center"/>
    </xf>
    <xf numFmtId="0" fontId="63" fillId="11" borderId="17" xfId="0" applyFont="1" applyFill="1" applyBorder="1" applyAlignment="1">
      <alignment horizontal="center" vertical="center" wrapText="1"/>
    </xf>
    <xf numFmtId="0" fontId="63" fillId="11" borderId="18" xfId="0" applyFont="1" applyFill="1" applyBorder="1" applyAlignment="1">
      <alignment horizontal="center" vertical="center" wrapText="1"/>
    </xf>
    <xf numFmtId="0" fontId="63" fillId="11" borderId="19" xfId="0" applyFont="1" applyFill="1" applyBorder="1" applyAlignment="1">
      <alignment horizontal="center" vertical="center" wrapText="1"/>
    </xf>
    <xf numFmtId="0" fontId="116" fillId="8" borderId="9" xfId="0" applyFont="1" applyFill="1" applyBorder="1" applyAlignment="1">
      <alignment horizontal="center" vertical="center"/>
    </xf>
    <xf numFmtId="0" fontId="51" fillId="8" borderId="9" xfId="0" applyFont="1" applyFill="1" applyBorder="1" applyAlignment="1" applyProtection="1">
      <alignment horizontal="left" vertical="center" indent="1"/>
      <protection locked="0"/>
    </xf>
    <xf numFmtId="0" fontId="54" fillId="8" borderId="9" xfId="0" applyFont="1" applyFill="1" applyBorder="1" applyAlignment="1" applyProtection="1">
      <alignment horizontal="left" vertical="center" indent="1"/>
      <protection locked="0"/>
    </xf>
    <xf numFmtId="0" fontId="28" fillId="9" borderId="9" xfId="0" applyFont="1" applyFill="1" applyBorder="1" applyAlignment="1">
      <alignment horizontal="center" vertical="center"/>
    </xf>
    <xf numFmtId="0" fontId="51" fillId="8" borderId="9" xfId="0" applyFont="1" applyFill="1" applyBorder="1" applyAlignment="1" applyProtection="1">
      <alignment horizontal="left" vertical="center"/>
      <protection locked="0"/>
    </xf>
    <xf numFmtId="0" fontId="51" fillId="30" borderId="21" xfId="0" applyFont="1" applyFill="1" applyBorder="1" applyAlignment="1" applyProtection="1">
      <alignment horizontal="left" vertical="top" wrapText="1"/>
      <protection locked="0"/>
    </xf>
    <xf numFmtId="0" fontId="51" fillId="30" borderId="21" xfId="0" applyFont="1" applyFill="1" applyBorder="1" applyAlignment="1" applyProtection="1">
      <alignment horizontal="left" vertical="top"/>
      <protection locked="0"/>
    </xf>
    <xf numFmtId="0" fontId="63" fillId="11" borderId="23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right" vertical="center"/>
    </xf>
    <xf numFmtId="0" fontId="4" fillId="9" borderId="17" xfId="0" applyFont="1" applyFill="1" applyBorder="1" applyAlignment="1">
      <alignment horizontal="right" vertical="center"/>
    </xf>
    <xf numFmtId="0" fontId="51" fillId="30" borderId="17" xfId="0" applyFont="1" applyFill="1" applyBorder="1" applyAlignment="1" applyProtection="1">
      <alignment horizontal="left" vertical="top" wrapText="1"/>
      <protection locked="0"/>
    </xf>
    <xf numFmtId="0" fontId="51" fillId="30" borderId="18" xfId="0" applyFont="1" applyFill="1" applyBorder="1" applyAlignment="1" applyProtection="1">
      <alignment horizontal="left" vertical="top" wrapText="1"/>
      <protection locked="0"/>
    </xf>
    <xf numFmtId="0" fontId="51" fillId="30" borderId="19" xfId="0" applyFont="1" applyFill="1" applyBorder="1" applyAlignment="1" applyProtection="1">
      <alignment horizontal="left" vertical="top" wrapText="1"/>
      <protection locked="0"/>
    </xf>
    <xf numFmtId="0" fontId="4" fillId="9" borderId="21" xfId="4" applyFill="1" applyBorder="1" applyAlignment="1">
      <alignment horizontal="center" vertical="center"/>
    </xf>
    <xf numFmtId="0" fontId="30" fillId="8" borderId="23" xfId="0" applyFont="1" applyFill="1" applyBorder="1" applyAlignment="1" applyProtection="1">
      <alignment horizontal="left" vertical="center"/>
      <protection locked="0"/>
    </xf>
    <xf numFmtId="0" fontId="63" fillId="11" borderId="9" xfId="0" applyFont="1" applyFill="1" applyBorder="1" applyAlignment="1">
      <alignment horizontal="center" vertical="center" wrapText="1"/>
    </xf>
    <xf numFmtId="0" fontId="51" fillId="17" borderId="9" xfId="0" applyFont="1" applyFill="1" applyBorder="1" applyAlignment="1" applyProtection="1">
      <alignment horizontal="center" vertical="center" wrapText="1"/>
      <protection locked="0"/>
    </xf>
    <xf numFmtId="0" fontId="56" fillId="10" borderId="17" xfId="0" applyFont="1" applyFill="1" applyBorder="1" applyAlignment="1">
      <alignment horizontal="left" vertical="center" wrapText="1"/>
    </xf>
    <xf numFmtId="0" fontId="56" fillId="10" borderId="18" xfId="0" applyFont="1" applyFill="1" applyBorder="1" applyAlignment="1">
      <alignment horizontal="left" vertical="center" wrapText="1"/>
    </xf>
    <xf numFmtId="0" fontId="65" fillId="13" borderId="17" xfId="0" applyFont="1" applyFill="1" applyBorder="1" applyAlignment="1">
      <alignment horizontal="center" vertical="center" wrapText="1"/>
    </xf>
    <xf numFmtId="0" fontId="65" fillId="13" borderId="18" xfId="0" applyFont="1" applyFill="1" applyBorder="1" applyAlignment="1">
      <alignment horizontal="center" vertical="center" wrapText="1"/>
    </xf>
    <xf numFmtId="0" fontId="65" fillId="13" borderId="19" xfId="0" applyFont="1" applyFill="1" applyBorder="1" applyAlignment="1">
      <alignment horizontal="center" vertical="center" wrapText="1"/>
    </xf>
    <xf numFmtId="0" fontId="61" fillId="11" borderId="9" xfId="0" applyFont="1" applyFill="1" applyBorder="1" applyAlignment="1">
      <alignment horizontal="center" vertical="center"/>
    </xf>
    <xf numFmtId="0" fontId="61" fillId="9" borderId="9" xfId="0" applyFont="1" applyFill="1" applyBorder="1" applyAlignment="1">
      <alignment horizontal="center" vertical="center"/>
    </xf>
    <xf numFmtId="0" fontId="38" fillId="11" borderId="9" xfId="0" applyFont="1" applyFill="1" applyBorder="1" applyAlignment="1">
      <alignment horizontal="left" vertical="center" wrapText="1"/>
    </xf>
    <xf numFmtId="0" fontId="38" fillId="11" borderId="21" xfId="0" applyFont="1" applyFill="1" applyBorder="1" applyAlignment="1">
      <alignment horizontal="left" vertical="center" wrapText="1"/>
    </xf>
    <xf numFmtId="0" fontId="65" fillId="13" borderId="9" xfId="4" applyFont="1" applyFill="1" applyBorder="1" applyAlignment="1">
      <alignment horizontal="left" vertical="center" wrapText="1"/>
    </xf>
    <xf numFmtId="0" fontId="30" fillId="17" borderId="9" xfId="0" applyFont="1" applyFill="1" applyBorder="1" applyAlignment="1" applyProtection="1">
      <alignment horizontal="center" vertical="center"/>
      <protection locked="0"/>
    </xf>
    <xf numFmtId="0" fontId="51" fillId="17" borderId="9" xfId="0" applyFont="1" applyFill="1" applyBorder="1" applyAlignment="1" applyProtection="1">
      <alignment horizontal="center" vertical="center"/>
      <protection locked="0"/>
    </xf>
    <xf numFmtId="10" fontId="55" fillId="8" borderId="9" xfId="0" applyNumberFormat="1" applyFont="1" applyFill="1" applyBorder="1" applyAlignment="1" applyProtection="1">
      <alignment horizontal="center" vertical="center"/>
      <protection locked="0"/>
    </xf>
    <xf numFmtId="0" fontId="4" fillId="9" borderId="9" xfId="4" applyFill="1" applyBorder="1" applyAlignment="1">
      <alignment horizontal="right" vertical="center"/>
    </xf>
    <xf numFmtId="0" fontId="64" fillId="27" borderId="9" xfId="0" applyFont="1" applyFill="1" applyBorder="1" applyAlignment="1" applyProtection="1">
      <alignment horizontal="left" vertical="top" wrapText="1"/>
      <protection locked="0"/>
    </xf>
    <xf numFmtId="0" fontId="64" fillId="27" borderId="9" xfId="0" applyFont="1" applyFill="1" applyBorder="1" applyAlignment="1" applyProtection="1">
      <alignment horizontal="left" vertical="top"/>
      <protection locked="0"/>
    </xf>
    <xf numFmtId="0" fontId="38" fillId="11" borderId="9" xfId="4" applyFont="1" applyFill="1" applyBorder="1" applyAlignment="1">
      <alignment horizontal="left" vertical="center"/>
    </xf>
    <xf numFmtId="0" fontId="28" fillId="9" borderId="9" xfId="0" applyFont="1" applyFill="1" applyBorder="1" applyAlignment="1">
      <alignment horizontal="right" vertical="center"/>
    </xf>
    <xf numFmtId="0" fontId="64" fillId="30" borderId="9" xfId="0" applyFont="1" applyFill="1" applyBorder="1" applyAlignment="1" applyProtection="1">
      <alignment horizontal="left" vertical="top" wrapText="1"/>
      <protection locked="0"/>
    </xf>
    <xf numFmtId="0" fontId="64" fillId="30" borderId="9" xfId="0" applyFont="1" applyFill="1" applyBorder="1" applyAlignment="1" applyProtection="1">
      <alignment horizontal="left" vertical="top"/>
      <protection locked="0"/>
    </xf>
    <xf numFmtId="0" fontId="51" fillId="8" borderId="9" xfId="4" applyFont="1" applyFill="1" applyBorder="1" applyAlignment="1" applyProtection="1">
      <alignment horizontal="left" vertical="center"/>
      <protection locked="0"/>
    </xf>
    <xf numFmtId="0" fontId="51" fillId="8" borderId="17" xfId="0" applyFont="1" applyFill="1" applyBorder="1" applyAlignment="1" applyProtection="1">
      <alignment horizontal="left" vertical="center"/>
      <protection locked="0"/>
    </xf>
    <xf numFmtId="0" fontId="51" fillId="8" borderId="18" xfId="0" applyFont="1" applyFill="1" applyBorder="1" applyAlignment="1" applyProtection="1">
      <alignment horizontal="left" vertical="center"/>
      <protection locked="0"/>
    </xf>
    <xf numFmtId="0" fontId="51" fillId="8" borderId="19" xfId="0" applyFont="1" applyFill="1" applyBorder="1" applyAlignment="1" applyProtection="1">
      <alignment horizontal="left" vertical="center"/>
      <protection locked="0"/>
    </xf>
    <xf numFmtId="0" fontId="4" fillId="9" borderId="9" xfId="4" applyFill="1" applyBorder="1" applyAlignment="1">
      <alignment horizontal="center" vertical="center"/>
    </xf>
    <xf numFmtId="0" fontId="38" fillId="11" borderId="9" xfId="4" applyFont="1" applyFill="1" applyBorder="1" applyAlignment="1">
      <alignment horizontal="left" vertical="center" wrapText="1"/>
    </xf>
    <xf numFmtId="0" fontId="51" fillId="8" borderId="9" xfId="4" applyFont="1" applyFill="1" applyBorder="1" applyAlignment="1" applyProtection="1">
      <alignment horizontal="left" vertical="center" wrapText="1"/>
      <protection locked="0"/>
    </xf>
    <xf numFmtId="0" fontId="51" fillId="8" borderId="9" xfId="4" applyFont="1" applyFill="1" applyBorder="1" applyAlignment="1" applyProtection="1">
      <alignment horizontal="center" vertical="center"/>
      <protection locked="0"/>
    </xf>
    <xf numFmtId="0" fontId="4" fillId="8" borderId="9" xfId="4" applyFill="1" applyBorder="1" applyAlignment="1" applyProtection="1">
      <alignment horizontal="center" vertical="center"/>
      <protection locked="0"/>
    </xf>
    <xf numFmtId="0" fontId="51" fillId="8" borderId="17" xfId="4" applyFont="1" applyFill="1" applyBorder="1" applyAlignment="1" applyProtection="1">
      <alignment horizontal="left" vertical="center"/>
      <protection locked="0"/>
    </xf>
    <xf numFmtId="0" fontId="51" fillId="8" borderId="18" xfId="4" applyFont="1" applyFill="1" applyBorder="1" applyAlignment="1" applyProtection="1">
      <alignment horizontal="left" vertical="center"/>
      <protection locked="0"/>
    </xf>
    <xf numFmtId="0" fontId="51" fillId="8" borderId="19" xfId="4" applyFont="1" applyFill="1" applyBorder="1" applyAlignment="1" applyProtection="1">
      <alignment horizontal="left" vertical="center"/>
      <protection locked="0"/>
    </xf>
    <xf numFmtId="0" fontId="4" fillId="8" borderId="9" xfId="0" applyFont="1" applyFill="1" applyBorder="1" applyAlignment="1" applyProtection="1">
      <alignment horizontal="center" vertical="center" wrapText="1"/>
      <protection locked="0"/>
    </xf>
    <xf numFmtId="0" fontId="4" fillId="9" borderId="17" xfId="4" applyFill="1" applyBorder="1" applyAlignment="1">
      <alignment horizontal="center" vertical="center"/>
    </xf>
    <xf numFmtId="0" fontId="4" fillId="9" borderId="19" xfId="4" applyFill="1" applyBorder="1" applyAlignment="1">
      <alignment horizontal="center" vertical="center"/>
    </xf>
    <xf numFmtId="0" fontId="51" fillId="8" borderId="17" xfId="4" applyFont="1" applyFill="1" applyBorder="1" applyAlignment="1" applyProtection="1">
      <alignment horizontal="center" vertical="center"/>
      <protection locked="0"/>
    </xf>
    <xf numFmtId="0" fontId="51" fillId="8" borderId="18" xfId="4" applyFont="1" applyFill="1" applyBorder="1" applyAlignment="1" applyProtection="1">
      <alignment horizontal="center" vertical="center"/>
      <protection locked="0"/>
    </xf>
    <xf numFmtId="0" fontId="51" fillId="8" borderId="19" xfId="4" applyFont="1" applyFill="1" applyBorder="1" applyAlignment="1" applyProtection="1">
      <alignment horizontal="center" vertical="center"/>
      <protection locked="0"/>
    </xf>
    <xf numFmtId="0" fontId="83" fillId="14" borderId="23" xfId="0" applyFont="1" applyFill="1" applyBorder="1" applyAlignment="1">
      <alignment horizontal="center" vertical="center" wrapText="1"/>
    </xf>
    <xf numFmtId="0" fontId="83" fillId="14" borderId="21" xfId="0" applyFont="1" applyFill="1" applyBorder="1" applyAlignment="1">
      <alignment horizontal="center" vertical="center" wrapText="1"/>
    </xf>
    <xf numFmtId="0" fontId="63" fillId="11" borderId="4" xfId="0" quotePrefix="1" applyFont="1" applyFill="1" applyBorder="1" applyAlignment="1">
      <alignment horizontal="center" vertical="center"/>
    </xf>
    <xf numFmtId="0" fontId="63" fillId="11" borderId="3" xfId="0" quotePrefix="1" applyFont="1" applyFill="1" applyBorder="1" applyAlignment="1">
      <alignment horizontal="center" vertical="center"/>
    </xf>
    <xf numFmtId="0" fontId="63" fillId="11" borderId="5" xfId="0" quotePrefix="1" applyFont="1" applyFill="1" applyBorder="1" applyAlignment="1">
      <alignment horizontal="center" vertical="center"/>
    </xf>
    <xf numFmtId="0" fontId="28" fillId="8" borderId="9" xfId="0" applyFont="1" applyFill="1" applyBorder="1" applyAlignment="1" applyProtection="1">
      <alignment horizontal="center" vertical="center"/>
      <protection locked="0"/>
    </xf>
    <xf numFmtId="0" fontId="4" fillId="11" borderId="9" xfId="4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28" fillId="8" borderId="9" xfId="4" applyFont="1" applyFill="1" applyBorder="1" applyAlignment="1" applyProtection="1">
      <alignment horizontal="center" vertical="top"/>
      <protection locked="0"/>
    </xf>
    <xf numFmtId="0" fontId="52" fillId="11" borderId="9" xfId="0" applyFont="1" applyFill="1" applyBorder="1" applyAlignment="1">
      <alignment horizontal="left" vertical="center"/>
    </xf>
    <xf numFmtId="0" fontId="4" fillId="9" borderId="21" xfId="0" applyFont="1" applyFill="1" applyBorder="1" applyAlignment="1">
      <alignment horizontal="center" vertical="center"/>
    </xf>
    <xf numFmtId="0" fontId="61" fillId="11" borderId="9" xfId="0" quotePrefix="1" applyFont="1" applyFill="1" applyBorder="1" applyAlignment="1">
      <alignment horizontal="center" vertical="center"/>
    </xf>
    <xf numFmtId="0" fontId="51" fillId="8" borderId="9" xfId="0" quotePrefix="1" applyFont="1" applyFill="1" applyBorder="1" applyAlignment="1" applyProtection="1">
      <alignment horizontal="left" vertical="center"/>
      <protection locked="0"/>
    </xf>
    <xf numFmtId="0" fontId="61" fillId="9" borderId="9" xfId="0" applyFont="1" applyFill="1" applyBorder="1" applyAlignment="1">
      <alignment horizontal="center" vertical="center" wrapText="1"/>
    </xf>
    <xf numFmtId="0" fontId="63" fillId="11" borderId="9" xfId="0" applyFont="1" applyFill="1" applyBorder="1" applyAlignment="1">
      <alignment horizontal="center" vertical="center"/>
    </xf>
    <xf numFmtId="0" fontId="62" fillId="14" borderId="1" xfId="0" applyFont="1" applyFill="1" applyBorder="1" applyAlignment="1">
      <alignment horizontal="left" vertical="center"/>
    </xf>
    <xf numFmtId="0" fontId="62" fillId="14" borderId="0" xfId="0" applyFont="1" applyFill="1" applyAlignment="1">
      <alignment horizontal="left" vertical="center"/>
    </xf>
    <xf numFmtId="0" fontId="63" fillId="11" borderId="9" xfId="0" quotePrefix="1" applyFont="1" applyFill="1" applyBorder="1" applyAlignment="1">
      <alignment horizontal="center" vertical="center"/>
    </xf>
    <xf numFmtId="0" fontId="30" fillId="8" borderId="9" xfId="0" applyFont="1" applyFill="1" applyBorder="1" applyAlignment="1" applyProtection="1">
      <alignment horizontal="left" vertical="center"/>
      <protection locked="0"/>
    </xf>
    <xf numFmtId="0" fontId="51" fillId="8" borderId="9" xfId="0" applyFont="1" applyFill="1" applyBorder="1" applyAlignment="1" applyProtection="1">
      <alignment horizontal="center" vertical="center"/>
      <protection locked="0"/>
    </xf>
    <xf numFmtId="0" fontId="59" fillId="10" borderId="9" xfId="0" applyFont="1" applyFill="1" applyBorder="1" applyAlignment="1" applyProtection="1">
      <alignment horizontal="center" vertical="center"/>
      <protection locked="0"/>
    </xf>
    <xf numFmtId="0" fontId="30" fillId="8" borderId="17" xfId="0" applyFont="1" applyFill="1" applyBorder="1" applyAlignment="1" applyProtection="1">
      <alignment horizontal="center" vertical="center"/>
      <protection locked="0"/>
    </xf>
    <xf numFmtId="0" fontId="30" fillId="8" borderId="19" xfId="0" applyFont="1" applyFill="1" applyBorder="1" applyAlignment="1" applyProtection="1">
      <alignment horizontal="center" vertical="center"/>
      <protection locked="0"/>
    </xf>
    <xf numFmtId="0" fontId="46" fillId="11" borderId="17" xfId="0" applyFont="1" applyFill="1" applyBorder="1" applyAlignment="1">
      <alignment horizontal="center" vertical="center"/>
    </xf>
    <xf numFmtId="0" fontId="46" fillId="11" borderId="19" xfId="0" applyFont="1" applyFill="1" applyBorder="1" applyAlignment="1">
      <alignment horizontal="center" vertical="center"/>
    </xf>
    <xf numFmtId="0" fontId="83" fillId="14" borderId="25" xfId="0" applyFont="1" applyFill="1" applyBorder="1" applyAlignment="1">
      <alignment horizontal="center" vertical="center" wrapText="1"/>
    </xf>
    <xf numFmtId="0" fontId="30" fillId="26" borderId="23" xfId="0" applyFont="1" applyFill="1" applyBorder="1" applyAlignment="1">
      <alignment horizontal="center" vertical="center"/>
    </xf>
    <xf numFmtId="0" fontId="30" fillId="26" borderId="25" xfId="0" applyFont="1" applyFill="1" applyBorder="1" applyAlignment="1">
      <alignment horizontal="center" vertical="center"/>
    </xf>
    <xf numFmtId="0" fontId="30" fillId="26" borderId="21" xfId="0" applyFont="1" applyFill="1" applyBorder="1" applyAlignment="1">
      <alignment horizontal="center" vertical="center"/>
    </xf>
    <xf numFmtId="0" fontId="4" fillId="9" borderId="9" xfId="4" applyFill="1" applyBorder="1" applyAlignment="1">
      <alignment horizontal="left" vertical="center" wrapText="1"/>
    </xf>
    <xf numFmtId="0" fontId="64" fillId="8" borderId="9" xfId="4" applyFont="1" applyFill="1" applyBorder="1" applyAlignment="1" applyProtection="1">
      <alignment horizontal="left" vertical="center" wrapText="1"/>
      <protection locked="0"/>
    </xf>
    <xf numFmtId="0" fontId="52" fillId="11" borderId="9" xfId="0" applyFont="1" applyFill="1" applyBorder="1" applyAlignment="1">
      <alignment horizontal="center" vertical="center"/>
    </xf>
    <xf numFmtId="0" fontId="72" fillId="18" borderId="9" xfId="0" applyFont="1" applyFill="1" applyBorder="1" applyAlignment="1">
      <alignment horizontal="center" vertical="center"/>
    </xf>
    <xf numFmtId="0" fontId="72" fillId="18" borderId="21" xfId="0" applyFont="1" applyFill="1" applyBorder="1" applyAlignment="1">
      <alignment horizontal="center" vertical="center"/>
    </xf>
    <xf numFmtId="0" fontId="48" fillId="10" borderId="9" xfId="0" applyFont="1" applyFill="1" applyBorder="1" applyAlignment="1">
      <alignment horizontal="left" vertical="center" wrapText="1"/>
    </xf>
    <xf numFmtId="0" fontId="38" fillId="11" borderId="9" xfId="0" applyFont="1" applyFill="1" applyBorder="1" applyAlignment="1">
      <alignment horizontal="center" vertical="center"/>
    </xf>
    <xf numFmtId="0" fontId="4" fillId="11" borderId="9" xfId="4" applyFill="1" applyBorder="1" applyAlignment="1">
      <alignment horizontal="left" vertical="center" wrapText="1"/>
    </xf>
    <xf numFmtId="0" fontId="4" fillId="9" borderId="9" xfId="4" applyFill="1" applyBorder="1" applyAlignment="1">
      <alignment horizontal="center" vertical="center" wrapText="1"/>
    </xf>
    <xf numFmtId="0" fontId="51" fillId="8" borderId="9" xfId="4" applyFont="1" applyFill="1" applyBorder="1" applyAlignment="1" applyProtection="1">
      <alignment horizontal="left" vertical="top" wrapText="1"/>
      <protection locked="0"/>
    </xf>
    <xf numFmtId="0" fontId="51" fillId="10" borderId="9" xfId="4" applyFont="1" applyFill="1" applyBorder="1" applyAlignment="1">
      <alignment horizontal="center" vertical="center" wrapText="1"/>
    </xf>
    <xf numFmtId="0" fontId="61" fillId="9" borderId="9" xfId="4" applyFont="1" applyFill="1" applyBorder="1" applyAlignment="1">
      <alignment horizontal="center" vertical="center" wrapText="1"/>
    </xf>
    <xf numFmtId="0" fontId="52" fillId="11" borderId="9" xfId="4" applyFont="1" applyFill="1" applyBorder="1" applyAlignment="1">
      <alignment horizontal="center" vertical="center" wrapText="1"/>
    </xf>
    <xf numFmtId="0" fontId="64" fillId="30" borderId="17" xfId="0" applyFont="1" applyFill="1" applyBorder="1" applyAlignment="1" applyProtection="1">
      <alignment horizontal="left" vertical="top" wrapText="1"/>
      <protection locked="0"/>
    </xf>
    <xf numFmtId="0" fontId="64" fillId="30" borderId="18" xfId="0" applyFont="1" applyFill="1" applyBorder="1" applyAlignment="1" applyProtection="1">
      <alignment horizontal="left" vertical="top" wrapText="1"/>
      <protection locked="0"/>
    </xf>
    <xf numFmtId="0" fontId="64" fillId="30" borderId="19" xfId="0" applyFont="1" applyFill="1" applyBorder="1" applyAlignment="1" applyProtection="1">
      <alignment horizontal="left" vertical="top" wrapText="1"/>
      <protection locked="0"/>
    </xf>
    <xf numFmtId="0" fontId="4" fillId="8" borderId="17" xfId="4" applyFill="1" applyBorder="1" applyAlignment="1" applyProtection="1">
      <alignment horizontal="center" vertical="center" wrapText="1"/>
      <protection locked="0"/>
    </xf>
    <xf numFmtId="0" fontId="4" fillId="8" borderId="18" xfId="4" applyFill="1" applyBorder="1" applyAlignment="1" applyProtection="1">
      <alignment horizontal="center" vertical="center" wrapText="1"/>
      <protection locked="0"/>
    </xf>
    <xf numFmtId="0" fontId="4" fillId="8" borderId="19" xfId="4" applyFill="1" applyBorder="1" applyAlignment="1" applyProtection="1">
      <alignment horizontal="center" vertical="center" wrapText="1"/>
      <protection locked="0"/>
    </xf>
    <xf numFmtId="0" fontId="61" fillId="9" borderId="17" xfId="4" applyFont="1" applyFill="1" applyBorder="1" applyAlignment="1">
      <alignment horizontal="center" vertical="center" wrapText="1"/>
    </xf>
    <xf numFmtId="0" fontId="61" fillId="9" borderId="18" xfId="4" applyFont="1" applyFill="1" applyBorder="1" applyAlignment="1">
      <alignment horizontal="center" vertical="center" wrapText="1"/>
    </xf>
    <xf numFmtId="0" fontId="61" fillId="9" borderId="19" xfId="4" applyFont="1" applyFill="1" applyBorder="1" applyAlignment="1">
      <alignment horizontal="center" vertical="center" wrapText="1"/>
    </xf>
    <xf numFmtId="0" fontId="51" fillId="10" borderId="17" xfId="4" applyFont="1" applyFill="1" applyBorder="1" applyAlignment="1">
      <alignment horizontal="center" vertical="center" wrapText="1"/>
    </xf>
    <xf numFmtId="0" fontId="51" fillId="10" borderId="18" xfId="4" applyFont="1" applyFill="1" applyBorder="1" applyAlignment="1">
      <alignment horizontal="center" vertical="center" wrapText="1"/>
    </xf>
    <xf numFmtId="0" fontId="51" fillId="10" borderId="19" xfId="4" applyFont="1" applyFill="1" applyBorder="1" applyAlignment="1">
      <alignment horizontal="center" vertical="center" wrapText="1"/>
    </xf>
    <xf numFmtId="165" fontId="28" fillId="9" borderId="9" xfId="0" applyNumberFormat="1" applyFont="1" applyFill="1" applyBorder="1" applyAlignment="1">
      <alignment horizontal="left" vertical="center"/>
    </xf>
    <xf numFmtId="0" fontId="28" fillId="11" borderId="9" xfId="0" applyFont="1" applyFill="1" applyBorder="1" applyAlignment="1">
      <alignment horizontal="center" vertical="center"/>
    </xf>
    <xf numFmtId="0" fontId="28" fillId="11" borderId="9" xfId="0" applyFont="1" applyFill="1" applyBorder="1" applyAlignment="1">
      <alignment horizontal="center" vertical="center" wrapText="1"/>
    </xf>
    <xf numFmtId="165" fontId="28" fillId="9" borderId="9" xfId="0" applyNumberFormat="1" applyFont="1" applyFill="1" applyBorder="1" applyAlignment="1">
      <alignment horizontal="center" vertical="center"/>
    </xf>
    <xf numFmtId="0" fontId="37" fillId="13" borderId="17" xfId="0" applyFont="1" applyFill="1" applyBorder="1" applyAlignment="1">
      <alignment horizontal="center" vertical="center"/>
    </xf>
    <xf numFmtId="0" fontId="37" fillId="13" borderId="18" xfId="0" applyFont="1" applyFill="1" applyBorder="1" applyAlignment="1">
      <alignment horizontal="center" vertical="center"/>
    </xf>
    <xf numFmtId="0" fontId="37" fillId="13" borderId="19" xfId="0" applyFont="1" applyFill="1" applyBorder="1" applyAlignment="1">
      <alignment horizontal="center" vertical="center"/>
    </xf>
    <xf numFmtId="0" fontId="57" fillId="8" borderId="23" xfId="0" applyFont="1" applyFill="1" applyBorder="1" applyAlignment="1">
      <alignment horizontal="center" vertical="center"/>
    </xf>
    <xf numFmtId="0" fontId="57" fillId="8" borderId="25" xfId="0" applyFont="1" applyFill="1" applyBorder="1" applyAlignment="1">
      <alignment horizontal="center" vertical="center"/>
    </xf>
    <xf numFmtId="0" fontId="57" fillId="8" borderId="21" xfId="0" applyFont="1" applyFill="1" applyBorder="1" applyAlignment="1">
      <alignment horizontal="center" vertical="center"/>
    </xf>
    <xf numFmtId="0" fontId="30" fillId="30" borderId="17" xfId="0" applyFont="1" applyFill="1" applyBorder="1" applyAlignment="1" applyProtection="1">
      <alignment horizontal="left" vertical="top" wrapText="1"/>
      <protection locked="0"/>
    </xf>
    <xf numFmtId="0" fontId="30" fillId="30" borderId="18" xfId="0" applyFont="1" applyFill="1" applyBorder="1" applyAlignment="1" applyProtection="1">
      <alignment horizontal="left" vertical="top" wrapText="1"/>
      <protection locked="0"/>
    </xf>
    <xf numFmtId="0" fontId="30" fillId="30" borderId="19" xfId="0" applyFont="1" applyFill="1" applyBorder="1" applyAlignment="1" applyProtection="1">
      <alignment horizontal="left" vertical="top" wrapText="1"/>
      <protection locked="0"/>
    </xf>
    <xf numFmtId="0" fontId="46" fillId="11" borderId="9" xfId="0" applyFont="1" applyFill="1" applyBorder="1" applyAlignment="1">
      <alignment horizontal="center" vertical="center" wrapText="1"/>
    </xf>
    <xf numFmtId="0" fontId="50" fillId="13" borderId="23" xfId="0" applyFont="1" applyFill="1" applyBorder="1" applyAlignment="1">
      <alignment horizontal="center" vertical="center" wrapText="1"/>
    </xf>
    <xf numFmtId="0" fontId="33" fillId="11" borderId="17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0" fontId="33" fillId="11" borderId="19" xfId="0" applyFont="1" applyFill="1" applyBorder="1" applyAlignment="1">
      <alignment horizontal="center" vertical="center"/>
    </xf>
    <xf numFmtId="0" fontId="36" fillId="9" borderId="17" xfId="0" applyFont="1" applyFill="1" applyBorder="1" applyAlignment="1">
      <alignment horizontal="left" vertical="center"/>
    </xf>
    <xf numFmtId="0" fontId="36" fillId="9" borderId="19" xfId="0" applyFont="1" applyFill="1" applyBorder="1" applyAlignment="1">
      <alignment horizontal="left" vertical="center"/>
    </xf>
    <xf numFmtId="0" fontId="28" fillId="9" borderId="17" xfId="0" applyFont="1" applyFill="1" applyBorder="1" applyAlignment="1">
      <alignment horizontal="left" vertical="center"/>
    </xf>
    <xf numFmtId="0" fontId="28" fillId="9" borderId="19" xfId="0" applyFont="1" applyFill="1" applyBorder="1" applyAlignment="1">
      <alignment horizontal="left" vertical="center"/>
    </xf>
    <xf numFmtId="0" fontId="30" fillId="26" borderId="23" xfId="0" applyFont="1" applyFill="1" applyBorder="1" applyAlignment="1" applyProtection="1">
      <alignment horizontal="center" vertical="center"/>
      <protection locked="0"/>
    </xf>
    <xf numFmtId="0" fontId="30" fillId="26" borderId="25" xfId="0" applyFont="1" applyFill="1" applyBorder="1" applyAlignment="1" applyProtection="1">
      <alignment horizontal="center" vertical="center"/>
      <protection locked="0"/>
    </xf>
    <xf numFmtId="0" fontId="30" fillId="26" borderId="21" xfId="0" applyFont="1" applyFill="1" applyBorder="1" applyAlignment="1" applyProtection="1">
      <alignment horizontal="center" vertical="center"/>
      <protection locked="0"/>
    </xf>
    <xf numFmtId="0" fontId="40" fillId="10" borderId="17" xfId="0" applyFont="1" applyFill="1" applyBorder="1" applyAlignment="1">
      <alignment horizontal="center" vertical="center"/>
    </xf>
    <xf numFmtId="0" fontId="87" fillId="10" borderId="19" xfId="0" applyFont="1" applyFill="1" applyBorder="1" applyAlignment="1">
      <alignment horizontal="center" vertical="center"/>
    </xf>
    <xf numFmtId="0" fontId="58" fillId="8" borderId="23" xfId="0" applyFont="1" applyFill="1" applyBorder="1" applyAlignment="1">
      <alignment horizontal="center" vertical="center"/>
    </xf>
    <xf numFmtId="0" fontId="58" fillId="8" borderId="25" xfId="0" applyFont="1" applyFill="1" applyBorder="1" applyAlignment="1">
      <alignment horizontal="center" vertical="center"/>
    </xf>
    <xf numFmtId="0" fontId="58" fillId="8" borderId="21" xfId="0" applyFont="1" applyFill="1" applyBorder="1" applyAlignment="1">
      <alignment horizontal="center" vertical="center"/>
    </xf>
    <xf numFmtId="0" fontId="62" fillId="15" borderId="6" xfId="4" applyFont="1" applyFill="1" applyBorder="1" applyAlignment="1">
      <alignment horizontal="left" vertical="center"/>
    </xf>
    <xf numFmtId="0" fontId="62" fillId="15" borderId="8" xfId="4" applyFont="1" applyFill="1" applyBorder="1" applyAlignment="1">
      <alignment horizontal="left" vertical="center"/>
    </xf>
    <xf numFmtId="0" fontId="78" fillId="15" borderId="23" xfId="4" applyFont="1" applyFill="1" applyBorder="1" applyAlignment="1">
      <alignment horizontal="center" vertical="center" wrapText="1"/>
    </xf>
    <xf numFmtId="0" fontId="78" fillId="15" borderId="25" xfId="4" applyFont="1" applyFill="1" applyBorder="1" applyAlignment="1">
      <alignment horizontal="center" vertical="center" wrapText="1"/>
    </xf>
    <xf numFmtId="0" fontId="112" fillId="15" borderId="1" xfId="4" applyFont="1" applyFill="1" applyBorder="1" applyAlignment="1">
      <alignment horizontal="left" vertical="center"/>
    </xf>
    <xf numFmtId="0" fontId="112" fillId="15" borderId="0" xfId="4" applyFont="1" applyFill="1" applyAlignment="1">
      <alignment horizontal="left" vertical="center"/>
    </xf>
    <xf numFmtId="0" fontId="72" fillId="15" borderId="4" xfId="4" applyFont="1" applyFill="1" applyBorder="1" applyAlignment="1">
      <alignment horizontal="left" vertical="center"/>
    </xf>
    <xf numFmtId="0" fontId="72" fillId="15" borderId="3" xfId="4" applyFont="1" applyFill="1" applyBorder="1" applyAlignment="1">
      <alignment horizontal="left" vertical="center"/>
    </xf>
    <xf numFmtId="0" fontId="62" fillId="28" borderId="25" xfId="4" applyFont="1" applyFill="1" applyBorder="1" applyAlignment="1">
      <alignment horizontal="center" vertical="center"/>
    </xf>
    <xf numFmtId="0" fontId="62" fillId="28" borderId="21" xfId="4" applyFont="1" applyFill="1" applyBorder="1" applyAlignment="1">
      <alignment horizontal="center" vertical="center"/>
    </xf>
    <xf numFmtId="0" fontId="9" fillId="11" borderId="21" xfId="4" applyFont="1" applyFill="1" applyBorder="1" applyAlignment="1">
      <alignment horizontal="center" vertical="center"/>
    </xf>
    <xf numFmtId="0" fontId="108" fillId="28" borderId="9" xfId="4" applyFont="1" applyFill="1" applyBorder="1" applyAlignment="1">
      <alignment vertical="center"/>
    </xf>
    <xf numFmtId="0" fontId="109" fillId="28" borderId="17" xfId="4" applyFont="1" applyFill="1" applyBorder="1" applyAlignment="1">
      <alignment horizontal="center" vertical="center"/>
    </xf>
    <xf numFmtId="0" fontId="109" fillId="28" borderId="18" xfId="4" applyFont="1" applyFill="1" applyBorder="1" applyAlignment="1">
      <alignment horizontal="center" vertical="center"/>
    </xf>
    <xf numFmtId="0" fontId="109" fillId="28" borderId="19" xfId="4" applyFont="1" applyFill="1" applyBorder="1" applyAlignment="1">
      <alignment horizontal="center" vertical="center"/>
    </xf>
    <xf numFmtId="0" fontId="49" fillId="21" borderId="6" xfId="4" applyFont="1" applyFill="1" applyBorder="1" applyAlignment="1">
      <alignment horizontal="left" vertical="center" wrapText="1"/>
    </xf>
    <xf numFmtId="0" fontId="49" fillId="21" borderId="8" xfId="4" applyFont="1" applyFill="1" applyBorder="1" applyAlignment="1">
      <alignment horizontal="left" vertical="center" wrapText="1"/>
    </xf>
    <xf numFmtId="0" fontId="49" fillId="21" borderId="7" xfId="4" applyFont="1" applyFill="1" applyBorder="1" applyAlignment="1">
      <alignment horizontal="left" vertical="center" wrapText="1"/>
    </xf>
    <xf numFmtId="0" fontId="49" fillId="21" borderId="4" xfId="4" applyFont="1" applyFill="1" applyBorder="1" applyAlignment="1">
      <alignment horizontal="left" vertical="center" wrapText="1"/>
    </xf>
    <xf numFmtId="0" fontId="49" fillId="21" borderId="3" xfId="4" applyFont="1" applyFill="1" applyBorder="1" applyAlignment="1">
      <alignment horizontal="left" vertical="center" wrapText="1"/>
    </xf>
    <xf numFmtId="0" fontId="49" fillId="21" borderId="5" xfId="4" applyFont="1" applyFill="1" applyBorder="1" applyAlignment="1">
      <alignment horizontal="left" vertical="center" wrapText="1"/>
    </xf>
    <xf numFmtId="0" fontId="63" fillId="23" borderId="17" xfId="4" applyFont="1" applyFill="1" applyBorder="1" applyAlignment="1">
      <alignment horizontal="center" vertical="center"/>
    </xf>
    <xf numFmtId="0" fontId="63" fillId="23" borderId="18" xfId="4" applyFont="1" applyFill="1" applyBorder="1" applyAlignment="1">
      <alignment horizontal="center" vertical="center"/>
    </xf>
    <xf numFmtId="0" fontId="63" fillId="23" borderId="19" xfId="4" applyFont="1" applyFill="1" applyBorder="1" applyAlignment="1">
      <alignment horizontal="center" vertical="center"/>
    </xf>
    <xf numFmtId="0" fontId="28" fillId="30" borderId="17" xfId="4" applyFont="1" applyFill="1" applyBorder="1" applyAlignment="1">
      <alignment horizontal="center" vertical="center"/>
    </xf>
    <xf numFmtId="0" fontId="28" fillId="30" borderId="18" xfId="4" applyFont="1" applyFill="1" applyBorder="1" applyAlignment="1">
      <alignment horizontal="center" vertical="center"/>
    </xf>
    <xf numFmtId="0" fontId="28" fillId="30" borderId="19" xfId="4" applyFont="1" applyFill="1" applyBorder="1" applyAlignment="1">
      <alignment horizontal="center" vertical="center"/>
    </xf>
    <xf numFmtId="0" fontId="33" fillId="10" borderId="18" xfId="0" applyFont="1" applyFill="1" applyBorder="1" applyAlignment="1">
      <alignment horizontal="center" vertical="center" wrapText="1"/>
    </xf>
    <xf numFmtId="0" fontId="33" fillId="10" borderId="19" xfId="0" applyFont="1" applyFill="1" applyBorder="1" applyAlignment="1">
      <alignment horizontal="center" vertical="center" wrapText="1"/>
    </xf>
    <xf numFmtId="0" fontId="34" fillId="19" borderId="17" xfId="0" applyFont="1" applyFill="1" applyBorder="1" applyAlignment="1">
      <alignment horizontal="center" vertical="center"/>
    </xf>
    <xf numFmtId="0" fontId="34" fillId="19" borderId="19" xfId="0" applyFont="1" applyFill="1" applyBorder="1" applyAlignment="1">
      <alignment horizontal="center" vertical="center"/>
    </xf>
    <xf numFmtId="0" fontId="33" fillId="19" borderId="17" xfId="0" applyFont="1" applyFill="1" applyBorder="1" applyAlignment="1">
      <alignment horizontal="left" vertical="center"/>
    </xf>
    <xf numFmtId="0" fontId="33" fillId="19" borderId="18" xfId="0" applyFont="1" applyFill="1" applyBorder="1" applyAlignment="1">
      <alignment horizontal="left" vertical="center"/>
    </xf>
    <xf numFmtId="0" fontId="59" fillId="8" borderId="23" xfId="0" applyFont="1" applyFill="1" applyBorder="1" applyAlignment="1">
      <alignment horizontal="center" vertical="center"/>
    </xf>
    <xf numFmtId="0" fontId="59" fillId="8" borderId="25" xfId="0" applyFont="1" applyFill="1" applyBorder="1" applyAlignment="1">
      <alignment horizontal="center" vertical="center"/>
    </xf>
    <xf numFmtId="0" fontId="59" fillId="8" borderId="21" xfId="0" applyFont="1" applyFill="1" applyBorder="1" applyAlignment="1">
      <alignment horizontal="center" vertical="center"/>
    </xf>
    <xf numFmtId="4" fontId="4" fillId="10" borderId="17" xfId="0" applyNumberFormat="1" applyFont="1" applyFill="1" applyBorder="1" applyAlignment="1">
      <alignment horizontal="center" vertical="center"/>
    </xf>
    <xf numFmtId="4" fontId="4" fillId="10" borderId="18" xfId="0" applyNumberFormat="1" applyFont="1" applyFill="1" applyBorder="1" applyAlignment="1">
      <alignment horizontal="center" vertical="center"/>
    </xf>
    <xf numFmtId="0" fontId="76" fillId="20" borderId="9" xfId="0" applyFont="1" applyFill="1" applyBorder="1" applyAlignment="1">
      <alignment horizontal="left" vertical="center" wrapText="1"/>
    </xf>
    <xf numFmtId="0" fontId="0" fillId="9" borderId="17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59" fillId="8" borderId="27" xfId="0" applyFont="1" applyFill="1" applyBorder="1" applyAlignment="1">
      <alignment horizontal="center" vertical="center"/>
    </xf>
    <xf numFmtId="0" fontId="59" fillId="8" borderId="26" xfId="0" applyFont="1" applyFill="1" applyBorder="1" applyAlignment="1">
      <alignment horizontal="center" vertical="center"/>
    </xf>
    <xf numFmtId="0" fontId="59" fillId="8" borderId="20" xfId="0" applyFont="1" applyFill="1" applyBorder="1" applyAlignment="1">
      <alignment horizontal="center" vertical="center"/>
    </xf>
    <xf numFmtId="0" fontId="82" fillId="15" borderId="7" xfId="0" applyFont="1" applyFill="1" applyBorder="1" applyAlignment="1">
      <alignment horizontal="center" vertical="center" wrapText="1"/>
    </xf>
    <xf numFmtId="0" fontId="82" fillId="15" borderId="2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55" fillId="8" borderId="19" xfId="0" applyFont="1" applyFill="1" applyBorder="1" applyAlignment="1">
      <alignment horizontal="left" vertical="center"/>
    </xf>
    <xf numFmtId="0" fontId="55" fillId="8" borderId="9" xfId="0" applyFont="1" applyFill="1" applyBorder="1" applyAlignment="1">
      <alignment horizontal="left" vertical="center"/>
    </xf>
    <xf numFmtId="0" fontId="0" fillId="28" borderId="23" xfId="0" applyFill="1" applyBorder="1" applyAlignment="1">
      <alignment horizontal="center"/>
    </xf>
    <xf numFmtId="0" fontId="0" fillId="28" borderId="25" xfId="0" applyFill="1" applyBorder="1" applyAlignment="1">
      <alignment horizontal="center"/>
    </xf>
    <xf numFmtId="0" fontId="0" fillId="28" borderId="21" xfId="0" applyFill="1" applyBorder="1" applyAlignment="1">
      <alignment horizontal="center"/>
    </xf>
    <xf numFmtId="0" fontId="29" fillId="15" borderId="8" xfId="0" applyFont="1" applyFill="1" applyBorder="1" applyAlignment="1">
      <alignment horizontal="center" vertical="center"/>
    </xf>
    <xf numFmtId="0" fontId="29" fillId="15" borderId="7" xfId="0" applyFont="1" applyFill="1" applyBorder="1" applyAlignment="1">
      <alignment horizontal="center" vertical="center"/>
    </xf>
    <xf numFmtId="0" fontId="29" fillId="15" borderId="0" xfId="0" applyFont="1" applyFill="1" applyAlignment="1">
      <alignment horizontal="center" vertical="center"/>
    </xf>
    <xf numFmtId="0" fontId="29" fillId="15" borderId="2" xfId="0" applyFont="1" applyFill="1" applyBorder="1" applyAlignment="1">
      <alignment horizontal="center" vertical="center"/>
    </xf>
    <xf numFmtId="0" fontId="29" fillId="15" borderId="3" xfId="0" applyFont="1" applyFill="1" applyBorder="1" applyAlignment="1">
      <alignment horizontal="center" vertical="center"/>
    </xf>
    <xf numFmtId="0" fontId="29" fillId="15" borderId="5" xfId="0" applyFont="1" applyFill="1" applyBorder="1" applyAlignment="1">
      <alignment horizontal="center" vertical="center"/>
    </xf>
    <xf numFmtId="0" fontId="55" fillId="29" borderId="18" xfId="0" applyFont="1" applyFill="1" applyBorder="1" applyAlignment="1">
      <alignment horizontal="center" vertical="center"/>
    </xf>
    <xf numFmtId="0" fontId="55" fillId="29" borderId="19" xfId="0" applyFont="1" applyFill="1" applyBorder="1" applyAlignment="1">
      <alignment horizontal="center" vertical="center"/>
    </xf>
    <xf numFmtId="10" fontId="40" fillId="11" borderId="1" xfId="0" applyNumberFormat="1" applyFont="1" applyFill="1" applyBorder="1" applyAlignment="1">
      <alignment horizontal="center" vertical="center" wrapText="1"/>
    </xf>
    <xf numFmtId="10" fontId="40" fillId="11" borderId="0" xfId="0" applyNumberFormat="1" applyFont="1" applyFill="1" applyAlignment="1">
      <alignment horizontal="center" vertical="center" wrapText="1"/>
    </xf>
    <xf numFmtId="0" fontId="51" fillId="30" borderId="6" xfId="0" applyFont="1" applyFill="1" applyBorder="1" applyAlignment="1" applyProtection="1">
      <alignment horizontal="left" vertical="top" wrapText="1"/>
      <protection locked="0"/>
    </xf>
    <xf numFmtId="0" fontId="51" fillId="30" borderId="8" xfId="0" applyFont="1" applyFill="1" applyBorder="1" applyAlignment="1" applyProtection="1">
      <alignment horizontal="left" vertical="top" wrapText="1"/>
      <protection locked="0"/>
    </xf>
    <xf numFmtId="0" fontId="51" fillId="30" borderId="7" xfId="0" applyFont="1" applyFill="1" applyBorder="1" applyAlignment="1" applyProtection="1">
      <alignment horizontal="left" vertical="top" wrapText="1"/>
      <protection locked="0"/>
    </xf>
    <xf numFmtId="0" fontId="51" fillId="30" borderId="1" xfId="0" applyFont="1" applyFill="1" applyBorder="1" applyAlignment="1" applyProtection="1">
      <alignment horizontal="left" vertical="top" wrapText="1"/>
      <protection locked="0"/>
    </xf>
    <xf numFmtId="0" fontId="51" fillId="30" borderId="0" xfId="0" applyFont="1" applyFill="1" applyAlignment="1" applyProtection="1">
      <alignment horizontal="left" vertical="top" wrapText="1"/>
      <protection locked="0"/>
    </xf>
    <xf numFmtId="0" fontId="51" fillId="30" borderId="2" xfId="0" applyFont="1" applyFill="1" applyBorder="1" applyAlignment="1" applyProtection="1">
      <alignment horizontal="left" vertical="top" wrapText="1"/>
      <protection locked="0"/>
    </xf>
    <xf numFmtId="0" fontId="51" fillId="30" borderId="4" xfId="0" applyFont="1" applyFill="1" applyBorder="1" applyAlignment="1" applyProtection="1">
      <alignment horizontal="left" vertical="top" wrapText="1"/>
      <protection locked="0"/>
    </xf>
    <xf numFmtId="0" fontId="51" fillId="30" borderId="3" xfId="0" applyFont="1" applyFill="1" applyBorder="1" applyAlignment="1" applyProtection="1">
      <alignment horizontal="left" vertical="top" wrapText="1"/>
      <protection locked="0"/>
    </xf>
    <xf numFmtId="0" fontId="51" fillId="30" borderId="5" xfId="0" applyFont="1" applyFill="1" applyBorder="1" applyAlignment="1" applyProtection="1">
      <alignment horizontal="left" vertical="top" wrapText="1"/>
      <protection locked="0"/>
    </xf>
    <xf numFmtId="0" fontId="0" fillId="8" borderId="23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/>
    </xf>
    <xf numFmtId="0" fontId="37" fillId="15" borderId="0" xfId="0" applyFont="1" applyFill="1" applyAlignment="1">
      <alignment horizontal="center" vertical="center"/>
    </xf>
    <xf numFmtId="0" fontId="40" fillId="11" borderId="17" xfId="0" applyFont="1" applyFill="1" applyBorder="1" applyAlignment="1">
      <alignment horizontal="center" vertical="center" wrapText="1"/>
    </xf>
    <xf numFmtId="0" fontId="40" fillId="11" borderId="19" xfId="0" applyFont="1" applyFill="1" applyBorder="1" applyAlignment="1">
      <alignment horizontal="center" vertical="center" wrapText="1"/>
    </xf>
    <xf numFmtId="0" fontId="43" fillId="9" borderId="17" xfId="0" applyFont="1" applyFill="1" applyBorder="1" applyAlignment="1">
      <alignment horizontal="left" vertical="center" wrapText="1"/>
    </xf>
    <xf numFmtId="0" fontId="43" fillId="9" borderId="18" xfId="0" applyFont="1" applyFill="1" applyBorder="1" applyAlignment="1">
      <alignment horizontal="left" vertical="center" wrapText="1"/>
    </xf>
    <xf numFmtId="0" fontId="43" fillId="9" borderId="19" xfId="0" applyFont="1" applyFill="1" applyBorder="1" applyAlignment="1">
      <alignment horizontal="left" vertical="center" wrapText="1"/>
    </xf>
    <xf numFmtId="0" fontId="82" fillId="15" borderId="23" xfId="0" applyFont="1" applyFill="1" applyBorder="1" applyAlignment="1">
      <alignment horizontal="center" vertical="center" wrapText="1"/>
    </xf>
    <xf numFmtId="0" fontId="82" fillId="15" borderId="25" xfId="0" applyFont="1" applyFill="1" applyBorder="1" applyAlignment="1">
      <alignment horizontal="center" vertical="center" wrapText="1"/>
    </xf>
    <xf numFmtId="0" fontId="113" fillId="15" borderId="1" xfId="0" applyFont="1" applyFill="1" applyBorder="1" applyAlignment="1">
      <alignment horizontal="left" vertical="center"/>
    </xf>
    <xf numFmtId="0" fontId="113" fillId="15" borderId="0" xfId="0" applyFont="1" applyFill="1" applyAlignment="1">
      <alignment horizontal="left" vertical="center"/>
    </xf>
    <xf numFmtId="0" fontId="113" fillId="15" borderId="2" xfId="0" applyFont="1" applyFill="1" applyBorder="1" applyAlignment="1">
      <alignment horizontal="left" vertical="center"/>
    </xf>
    <xf numFmtId="0" fontId="90" fillId="15" borderId="1" xfId="0" applyFont="1" applyFill="1" applyBorder="1" applyAlignment="1">
      <alignment horizontal="left" vertical="center"/>
    </xf>
    <xf numFmtId="0" fontId="90" fillId="15" borderId="0" xfId="0" applyFont="1" applyFill="1" applyAlignment="1">
      <alignment horizontal="left" vertical="center"/>
    </xf>
    <xf numFmtId="0" fontId="90" fillId="15" borderId="2" xfId="0" applyFont="1" applyFill="1" applyBorder="1" applyAlignment="1">
      <alignment horizontal="left" vertical="center"/>
    </xf>
    <xf numFmtId="0" fontId="54" fillId="29" borderId="9" xfId="0" applyFont="1" applyFill="1" applyBorder="1" applyAlignment="1">
      <alignment horizontal="left" vertical="center"/>
    </xf>
    <xf numFmtId="0" fontId="73" fillId="29" borderId="9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6" fillId="1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7" fillId="12" borderId="0" xfId="0" applyFont="1" applyFill="1" applyAlignment="1">
      <alignment horizontal="left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7" fillId="3" borderId="1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9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left" vertical="center"/>
    </xf>
    <xf numFmtId="0" fontId="14" fillId="5" borderId="18" xfId="0" applyFont="1" applyFill="1" applyBorder="1" applyAlignment="1">
      <alignment horizontal="left" vertical="center"/>
    </xf>
    <xf numFmtId="0" fontId="14" fillId="5" borderId="19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18" fillId="3" borderId="17" xfId="0" applyFont="1" applyFill="1" applyBorder="1" applyAlignment="1" applyProtection="1">
      <alignment horizontal="left" vertical="center"/>
      <protection locked="0"/>
    </xf>
    <xf numFmtId="0" fontId="18" fillId="3" borderId="18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vertical="center"/>
      <protection locked="0"/>
    </xf>
    <xf numFmtId="0" fontId="17" fillId="3" borderId="17" xfId="0" applyFont="1" applyFill="1" applyBorder="1" applyAlignment="1" applyProtection="1">
      <alignment horizontal="left" vertical="top" wrapText="1"/>
      <protection locked="0"/>
    </xf>
    <xf numFmtId="0" fontId="17" fillId="3" borderId="18" xfId="0" applyFont="1" applyFill="1" applyBorder="1" applyAlignment="1" applyProtection="1">
      <alignment horizontal="left" vertical="top" wrapText="1"/>
      <protection locked="0"/>
    </xf>
    <xf numFmtId="0" fontId="17" fillId="3" borderId="19" xfId="0" applyFont="1" applyFill="1" applyBorder="1" applyAlignment="1" applyProtection="1">
      <alignment horizontal="left" vertical="top" wrapText="1"/>
      <protection locked="0"/>
    </xf>
  </cellXfs>
  <cellStyles count="10">
    <cellStyle name="Euro" xfId="1" xr:uid="{00000000-0005-0000-0000-000001000000}"/>
    <cellStyle name="Hipervínculo" xfId="8" builtinId="8"/>
    <cellStyle name="Hipervínculo 2" xfId="2" xr:uid="{00000000-0005-0000-0000-000003000000}"/>
    <cellStyle name="Moneda [0]" xfId="6" builtinId="7"/>
    <cellStyle name="Normal" xfId="0" builtinId="0"/>
    <cellStyle name="Normal 2" xfId="3" xr:uid="{00000000-0005-0000-0000-000005000000}"/>
    <cellStyle name="Normal 2 2" xfId="4" xr:uid="{00000000-0005-0000-0000-000006000000}"/>
    <cellStyle name="Normal 3" xfId="5" xr:uid="{00000000-0005-0000-0000-000007000000}"/>
    <cellStyle name="Normala 2" xfId="9" xr:uid="{00000000-0005-0000-0000-000009000000}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0000FF"/>
      <color rgb="FFF7FFF7"/>
      <color rgb="FFEFFFEF"/>
      <color rgb="FFFBFFFB"/>
      <color rgb="FFFFFFFF"/>
      <color rgb="FFE1FFE1"/>
      <color rgb="FFCCFFCC"/>
      <color rgb="FFFEF4EC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HS4_Resumen Presupuesto'!A1"/><Relationship Id="rId13" Type="http://schemas.openxmlformats.org/officeDocument/2006/relationships/hyperlink" Target="#'HJ3_Declaraci&#243;n Ingresos'!A1"/><Relationship Id="rId18" Type="http://schemas.openxmlformats.org/officeDocument/2006/relationships/image" Target="../media/image11.emf"/><Relationship Id="rId3" Type="http://schemas.openxmlformats.org/officeDocument/2006/relationships/hyperlink" Target="#'HS1_Datos generales'!A1"/><Relationship Id="rId21" Type="http://schemas.openxmlformats.org/officeDocument/2006/relationships/image" Target="../media/image14.emf"/><Relationship Id="rId7" Type="http://schemas.openxmlformats.org/officeDocument/2006/relationships/hyperlink" Target="#'HS3_Repaso criterios '!A1"/><Relationship Id="rId12" Type="http://schemas.openxmlformats.org/officeDocument/2006/relationships/hyperlink" Target="#'HJ2_Declaraci&#243;n Gastos'!A1"/><Relationship Id="rId17" Type="http://schemas.openxmlformats.org/officeDocument/2006/relationships/image" Target="../media/image10.svg"/><Relationship Id="rId2" Type="http://schemas.openxmlformats.org/officeDocument/2006/relationships/image" Target="../media/image2.svg"/><Relationship Id="rId16" Type="http://schemas.openxmlformats.org/officeDocument/2006/relationships/image" Target="../media/image9.png"/><Relationship Id="rId20" Type="http://schemas.openxmlformats.org/officeDocument/2006/relationships/image" Target="../media/image13.emf"/><Relationship Id="rId1" Type="http://schemas.openxmlformats.org/officeDocument/2006/relationships/image" Target="../media/image1.png"/><Relationship Id="rId6" Type="http://schemas.openxmlformats.org/officeDocument/2006/relationships/hyperlink" Target="#'HS2_Datos Proyecto'!A1"/><Relationship Id="rId11" Type="http://schemas.openxmlformats.org/officeDocument/2006/relationships/image" Target="../media/image6.svg"/><Relationship Id="rId5" Type="http://schemas.openxmlformats.org/officeDocument/2006/relationships/image" Target="../media/image4.svg"/><Relationship Id="rId15" Type="http://schemas.openxmlformats.org/officeDocument/2006/relationships/image" Target="../media/image8.svg"/><Relationship Id="rId10" Type="http://schemas.openxmlformats.org/officeDocument/2006/relationships/image" Target="../media/image5.png"/><Relationship Id="rId19" Type="http://schemas.openxmlformats.org/officeDocument/2006/relationships/image" Target="../media/image12.emf"/><Relationship Id="rId4" Type="http://schemas.openxmlformats.org/officeDocument/2006/relationships/image" Target="../media/image3.png"/><Relationship Id="rId9" Type="http://schemas.openxmlformats.org/officeDocument/2006/relationships/hyperlink" Target="#'HJ1_Justificaci&#243;n actividad'!A1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A22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A3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K1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A55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K50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K5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607353</xdr:colOff>
      <xdr:row>0</xdr:row>
      <xdr:rowOff>127923</xdr:rowOff>
    </xdr:from>
    <xdr:to>
      <xdr:col>12</xdr:col>
      <xdr:colOff>331257</xdr:colOff>
      <xdr:row>2</xdr:row>
      <xdr:rowOff>132448</xdr:rowOff>
    </xdr:to>
    <xdr:pic>
      <xdr:nvPicPr>
        <xdr:cNvPr id="5" name="Gráfico 4" descr="Volumen con relleno sóli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20779130">
          <a:off x="9446553" y="127923"/>
          <a:ext cx="485904" cy="404575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28576</xdr:colOff>
      <xdr:row>19</xdr:row>
      <xdr:rowOff>28575</xdr:rowOff>
    </xdr:from>
    <xdr:to>
      <xdr:col>10</xdr:col>
      <xdr:colOff>504825</xdr:colOff>
      <xdr:row>20</xdr:row>
      <xdr:rowOff>133350</xdr:rowOff>
    </xdr:to>
    <xdr:pic>
      <xdr:nvPicPr>
        <xdr:cNvPr id="15" name="Gráfico 14" descr="Atrás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1" y="3676650"/>
          <a:ext cx="476249" cy="295275"/>
        </a:xfrm>
        <a:prstGeom prst="rect">
          <a:avLst/>
        </a:prstGeom>
      </xdr:spPr>
    </xdr:pic>
    <xdr:clientData/>
  </xdr:twoCellAnchor>
  <xdr:oneCellAnchor>
    <xdr:from>
      <xdr:col>10</xdr:col>
      <xdr:colOff>28576</xdr:colOff>
      <xdr:row>26</xdr:row>
      <xdr:rowOff>28575</xdr:rowOff>
    </xdr:from>
    <xdr:ext cx="495299" cy="295275"/>
    <xdr:pic>
      <xdr:nvPicPr>
        <xdr:cNvPr id="16" name="Gráfico 15" descr="Atrás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1" y="5010150"/>
          <a:ext cx="495299" cy="295275"/>
        </a:xfrm>
        <a:prstGeom prst="rect">
          <a:avLst/>
        </a:prstGeom>
      </xdr:spPr>
    </xdr:pic>
    <xdr:clientData/>
  </xdr:oneCellAnchor>
  <xdr:oneCellAnchor>
    <xdr:from>
      <xdr:col>10</xdr:col>
      <xdr:colOff>28577</xdr:colOff>
      <xdr:row>30</xdr:row>
      <xdr:rowOff>28575</xdr:rowOff>
    </xdr:from>
    <xdr:ext cx="466724" cy="295275"/>
    <xdr:pic>
      <xdr:nvPicPr>
        <xdr:cNvPr id="17" name="Gráfico 16" descr="Atrás con relleno sólid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2" y="5772150"/>
          <a:ext cx="466724" cy="295275"/>
        </a:xfrm>
        <a:prstGeom prst="rect">
          <a:avLst/>
        </a:prstGeom>
      </xdr:spPr>
    </xdr:pic>
    <xdr:clientData/>
  </xdr:oneCellAnchor>
  <xdr:oneCellAnchor>
    <xdr:from>
      <xdr:col>10</xdr:col>
      <xdr:colOff>95250</xdr:colOff>
      <xdr:row>5</xdr:row>
      <xdr:rowOff>76200</xdr:rowOff>
    </xdr:from>
    <xdr:ext cx="485775" cy="295275"/>
    <xdr:pic>
      <xdr:nvPicPr>
        <xdr:cNvPr id="18" name="Gráfico 17" descr="Atrás con relleno sólid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143875" y="1057275"/>
          <a:ext cx="485775" cy="295275"/>
        </a:xfrm>
        <a:prstGeom prst="rect">
          <a:avLst/>
        </a:prstGeom>
      </xdr:spPr>
    </xdr:pic>
    <xdr:clientData/>
  </xdr:oneCellAnchor>
  <xdr:oneCellAnchor>
    <xdr:from>
      <xdr:col>10</xdr:col>
      <xdr:colOff>95251</xdr:colOff>
      <xdr:row>45</xdr:row>
      <xdr:rowOff>1907</xdr:rowOff>
    </xdr:from>
    <xdr:ext cx="428624" cy="360044"/>
    <xdr:pic>
      <xdr:nvPicPr>
        <xdr:cNvPr id="19" name="Gráfico 18" descr="Atrás con relleno sólid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143876" y="7078982"/>
          <a:ext cx="428624" cy="360044"/>
        </a:xfrm>
        <a:prstGeom prst="rect">
          <a:avLst/>
        </a:prstGeom>
      </xdr:spPr>
    </xdr:pic>
    <xdr:clientData/>
  </xdr:oneCellAnchor>
  <xdr:oneCellAnchor>
    <xdr:from>
      <xdr:col>10</xdr:col>
      <xdr:colOff>123825</xdr:colOff>
      <xdr:row>50</xdr:row>
      <xdr:rowOff>38505</xdr:rowOff>
    </xdr:from>
    <xdr:ext cx="361950" cy="323445"/>
    <xdr:pic>
      <xdr:nvPicPr>
        <xdr:cNvPr id="20" name="Gráfico 19" descr="Atrás con relleno sólid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172450" y="7877580"/>
          <a:ext cx="361950" cy="323445"/>
        </a:xfrm>
        <a:prstGeom prst="rect">
          <a:avLst/>
        </a:prstGeom>
      </xdr:spPr>
    </xdr:pic>
    <xdr:clientData/>
  </xdr:oneCellAnchor>
  <xdr:oneCellAnchor>
    <xdr:from>
      <xdr:col>10</xdr:col>
      <xdr:colOff>117475</xdr:colOff>
      <xdr:row>61</xdr:row>
      <xdr:rowOff>28575</xdr:rowOff>
    </xdr:from>
    <xdr:ext cx="396875" cy="333375"/>
    <xdr:pic>
      <xdr:nvPicPr>
        <xdr:cNvPr id="21" name="Gráfico 20" descr="Atrás con relleno sólid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166100" y="10344150"/>
          <a:ext cx="396875" cy="3333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95251</xdr:colOff>
      <xdr:row>48</xdr:row>
      <xdr:rowOff>76200</xdr:rowOff>
    </xdr:from>
    <xdr:to>
      <xdr:col>0</xdr:col>
      <xdr:colOff>504826</xdr:colOff>
      <xdr:row>50</xdr:row>
      <xdr:rowOff>104775</xdr:rowOff>
    </xdr:to>
    <xdr:pic>
      <xdr:nvPicPr>
        <xdr:cNvPr id="31" name="Gráfico 30" descr="Distintivo nuevo con relleno sólid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95251" y="7724775"/>
          <a:ext cx="409575" cy="4095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25</xdr:row>
      <xdr:rowOff>180976</xdr:rowOff>
    </xdr:from>
    <xdr:to>
      <xdr:col>0</xdr:col>
      <xdr:colOff>457201</xdr:colOff>
      <xdr:row>27</xdr:row>
      <xdr:rowOff>180976</xdr:rowOff>
    </xdr:to>
    <xdr:pic>
      <xdr:nvPicPr>
        <xdr:cNvPr id="32" name="Gráfico 31" descr="Distintivo nuevo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76201" y="4972051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31</xdr:row>
      <xdr:rowOff>28575</xdr:rowOff>
    </xdr:from>
    <xdr:to>
      <xdr:col>0</xdr:col>
      <xdr:colOff>428625</xdr:colOff>
      <xdr:row>33</xdr:row>
      <xdr:rowOff>28575</xdr:rowOff>
    </xdr:to>
    <xdr:pic>
      <xdr:nvPicPr>
        <xdr:cNvPr id="7" name="Gráfico 6" descr="Distintivo nuevo con relleno sólid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47625" y="596265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16</xdr:row>
      <xdr:rowOff>161925</xdr:rowOff>
    </xdr:from>
    <xdr:to>
      <xdr:col>0</xdr:col>
      <xdr:colOff>485775</xdr:colOff>
      <xdr:row>18</xdr:row>
      <xdr:rowOff>161925</xdr:rowOff>
    </xdr:to>
    <xdr:pic>
      <xdr:nvPicPr>
        <xdr:cNvPr id="12" name="Gráfico 11" descr="Distintivo nuevo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104775" y="323850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33940</xdr:colOff>
      <xdr:row>3</xdr:row>
      <xdr:rowOff>38100</xdr:rowOff>
    </xdr:from>
    <xdr:to>
      <xdr:col>9</xdr:col>
      <xdr:colOff>1276349</xdr:colOff>
      <xdr:row>43</xdr:row>
      <xdr:rowOff>66675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865" y="638175"/>
          <a:ext cx="7338409" cy="764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66675</xdr:colOff>
      <xdr:row>3</xdr:row>
      <xdr:rowOff>76200</xdr:rowOff>
    </xdr:from>
    <xdr:to>
      <xdr:col>20</xdr:col>
      <xdr:colOff>38100</xdr:colOff>
      <xdr:row>38</xdr:row>
      <xdr:rowOff>19050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676275"/>
          <a:ext cx="6829425" cy="661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43</xdr:row>
      <xdr:rowOff>47625</xdr:rowOff>
    </xdr:from>
    <xdr:to>
      <xdr:col>9</xdr:col>
      <xdr:colOff>1238250</xdr:colOff>
      <xdr:row>65</xdr:row>
      <xdr:rowOff>66675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267700"/>
          <a:ext cx="7296150" cy="421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85725</xdr:colOff>
      <xdr:row>43</xdr:row>
      <xdr:rowOff>76200</xdr:rowOff>
    </xdr:from>
    <xdr:to>
      <xdr:col>19</xdr:col>
      <xdr:colOff>723900</xdr:colOff>
      <xdr:row>67</xdr:row>
      <xdr:rowOff>38100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8296275"/>
          <a:ext cx="6734175" cy="453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9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9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9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9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9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9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9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9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9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9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A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A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A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A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A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A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A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A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A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A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B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B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B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B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B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B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B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B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B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B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C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C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C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C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C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C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C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C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C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418148</xdr:colOff>
      <xdr:row>2</xdr:row>
      <xdr:rowOff>95250</xdr:rowOff>
    </xdr:from>
    <xdr:to>
      <xdr:col>8</xdr:col>
      <xdr:colOff>1038225</xdr:colOff>
      <xdr:row>4</xdr:row>
      <xdr:rowOff>152399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86123" y="552450"/>
          <a:ext cx="620077" cy="5619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2</xdr:row>
      <xdr:rowOff>85725</xdr:rowOff>
    </xdr:from>
    <xdr:to>
      <xdr:col>8</xdr:col>
      <xdr:colOff>1019175</xdr:colOff>
      <xdr:row>4</xdr:row>
      <xdr:rowOff>171450</xdr:rowOff>
    </xdr:to>
    <xdr:pic>
      <xdr:nvPicPr>
        <xdr:cNvPr id="3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44225" y="542925"/>
          <a:ext cx="542925" cy="5429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2</xdr:row>
      <xdr:rowOff>104775</xdr:rowOff>
    </xdr:from>
    <xdr:to>
      <xdr:col>8</xdr:col>
      <xdr:colOff>990600</xdr:colOff>
      <xdr:row>4</xdr:row>
      <xdr:rowOff>142875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39500" y="600075"/>
          <a:ext cx="533400" cy="5334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342901</xdr:colOff>
      <xdr:row>2</xdr:row>
      <xdr:rowOff>76201</xdr:rowOff>
    </xdr:from>
    <xdr:to>
      <xdr:col>5</xdr:col>
      <xdr:colOff>876301</xdr:colOff>
      <xdr:row>4</xdr:row>
      <xdr:rowOff>114301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24951" y="571501"/>
          <a:ext cx="533400" cy="5334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409575</xdr:colOff>
      <xdr:row>2</xdr:row>
      <xdr:rowOff>85725</xdr:rowOff>
    </xdr:from>
    <xdr:to>
      <xdr:col>9</xdr:col>
      <xdr:colOff>914400</xdr:colOff>
      <xdr:row>4</xdr:row>
      <xdr:rowOff>114300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4201775" y="638175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523875</xdr:colOff>
      <xdr:row>2</xdr:row>
      <xdr:rowOff>133350</xdr:rowOff>
    </xdr:from>
    <xdr:to>
      <xdr:col>11</xdr:col>
      <xdr:colOff>1028700</xdr:colOff>
      <xdr:row>4</xdr:row>
      <xdr:rowOff>161925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3896975" y="62865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2</xdr:row>
      <xdr:rowOff>133350</xdr:rowOff>
    </xdr:from>
    <xdr:to>
      <xdr:col>10</xdr:col>
      <xdr:colOff>914400</xdr:colOff>
      <xdr:row>4</xdr:row>
      <xdr:rowOff>142875</xdr:rowOff>
    </xdr:to>
    <xdr:pic>
      <xdr:nvPicPr>
        <xdr:cNvPr id="3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2868275" y="62865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8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8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8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8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8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8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8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8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8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8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web01-bopv/es/bopv2/datos/2023/05/2302228a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76"/>
  <sheetViews>
    <sheetView zoomScale="71" zoomScaleNormal="71" workbookViewId="0">
      <pane ySplit="3" topLeftCell="A4" activePane="bottomLeft" state="frozen"/>
      <selection pane="bottomLeft" activeCell="A4" sqref="A4:XFD4"/>
    </sheetView>
  </sheetViews>
  <sheetFormatPr baseColWidth="10" defaultColWidth="11.42578125" defaultRowHeight="12.75"/>
  <cols>
    <col min="1" max="1" width="8.140625" style="177" customWidth="1"/>
    <col min="2" max="9" width="11.42578125" style="177"/>
    <col min="10" max="10" width="19.7109375" style="177" customWidth="1"/>
    <col min="11" max="11" width="9.140625" style="177" customWidth="1"/>
    <col min="12" max="20" width="11.42578125" style="177"/>
    <col min="21" max="21" width="3.5703125" style="177" customWidth="1"/>
    <col min="22" max="23" width="38.85546875" style="188" hidden="1" customWidth="1"/>
    <col min="24" max="24" width="18.5703125" style="188" hidden="1" customWidth="1"/>
    <col min="25" max="25" width="59.140625" style="188" hidden="1" customWidth="1"/>
    <col min="26" max="26" width="22.28515625" style="188" hidden="1" customWidth="1"/>
    <col min="27" max="27" width="22.85546875" style="188" hidden="1" customWidth="1"/>
    <col min="28" max="28" width="11.42578125" style="177" customWidth="1"/>
    <col min="29" max="16384" width="11.42578125" style="177"/>
  </cols>
  <sheetData>
    <row r="1" spans="2:27" ht="15.95" customHeight="1">
      <c r="B1" s="392" t="s">
        <v>136</v>
      </c>
      <c r="C1" s="393"/>
      <c r="D1" s="393"/>
      <c r="E1" s="393"/>
      <c r="F1" s="393"/>
      <c r="G1" s="393"/>
      <c r="H1" s="393"/>
      <c r="I1" s="393"/>
      <c r="J1" s="394"/>
      <c r="L1" s="179"/>
      <c r="M1" s="402" t="s">
        <v>348</v>
      </c>
      <c r="N1" s="402"/>
      <c r="O1" s="402"/>
      <c r="P1" s="402"/>
      <c r="Q1" s="402"/>
      <c r="R1" s="402"/>
      <c r="S1" s="402"/>
      <c r="T1" s="403"/>
    </row>
    <row r="2" spans="2:27" ht="15.95" customHeight="1">
      <c r="B2" s="395" t="s">
        <v>396</v>
      </c>
      <c r="C2" s="396"/>
      <c r="D2" s="396"/>
      <c r="E2" s="396"/>
      <c r="F2" s="396"/>
      <c r="G2" s="396"/>
      <c r="H2" s="396"/>
      <c r="I2" s="396"/>
      <c r="J2" s="397"/>
      <c r="L2" s="180"/>
      <c r="M2" s="404"/>
      <c r="N2" s="404"/>
      <c r="O2" s="404"/>
      <c r="P2" s="404"/>
      <c r="Q2" s="404"/>
      <c r="R2" s="404"/>
      <c r="S2" s="404"/>
      <c r="T2" s="405"/>
    </row>
    <row r="3" spans="2:27" ht="15.95" customHeight="1">
      <c r="B3" s="398" t="s">
        <v>345</v>
      </c>
      <c r="C3" s="399"/>
      <c r="D3" s="399"/>
      <c r="E3" s="399"/>
      <c r="F3" s="399"/>
      <c r="G3" s="399"/>
      <c r="H3" s="399"/>
      <c r="I3" s="399"/>
      <c r="J3" s="400"/>
      <c r="L3" s="181"/>
      <c r="M3" s="406"/>
      <c r="N3" s="406"/>
      <c r="O3" s="406"/>
      <c r="P3" s="406"/>
      <c r="Q3" s="406"/>
      <c r="R3" s="406"/>
      <c r="S3" s="406"/>
      <c r="T3" s="407"/>
    </row>
    <row r="4" spans="2:27" ht="15" customHeight="1"/>
    <row r="5" spans="2:27" ht="15" customHeight="1"/>
    <row r="6" spans="2:27" ht="15" customHeight="1">
      <c r="K6" s="408"/>
    </row>
    <row r="7" spans="2:27" ht="15" customHeight="1">
      <c r="K7" s="409"/>
      <c r="V7" s="389" t="s">
        <v>378</v>
      </c>
      <c r="W7" s="390"/>
      <c r="X7" s="390"/>
      <c r="Y7" s="390"/>
      <c r="Z7" s="390"/>
      <c r="AA7" s="391"/>
    </row>
    <row r="8" spans="2:27" ht="15" customHeight="1">
      <c r="K8" s="165" t="s">
        <v>313</v>
      </c>
      <c r="V8" s="186" t="s">
        <v>292</v>
      </c>
      <c r="W8" s="186" t="s">
        <v>292</v>
      </c>
      <c r="X8" s="189" t="s">
        <v>300</v>
      </c>
      <c r="Y8" s="186" t="s">
        <v>356</v>
      </c>
      <c r="Z8" s="186" t="s">
        <v>330</v>
      </c>
      <c r="AA8" s="186" t="s">
        <v>346</v>
      </c>
    </row>
    <row r="9" spans="2:27" ht="15" customHeight="1">
      <c r="V9" s="190"/>
      <c r="W9" s="190"/>
      <c r="X9" s="191"/>
      <c r="Y9" s="192" t="s">
        <v>0</v>
      </c>
      <c r="Z9" s="237"/>
      <c r="AA9" s="231"/>
    </row>
    <row r="10" spans="2:27" ht="15" customHeight="1">
      <c r="V10" s="195" t="s">
        <v>293</v>
      </c>
      <c r="W10" s="195" t="s">
        <v>295</v>
      </c>
      <c r="X10" s="196" t="s">
        <v>305</v>
      </c>
      <c r="Y10" s="197" t="s">
        <v>370</v>
      </c>
      <c r="Z10" s="230" t="s">
        <v>385</v>
      </c>
      <c r="AA10" s="232" t="s">
        <v>336</v>
      </c>
    </row>
    <row r="11" spans="2:27" ht="15" customHeight="1">
      <c r="V11" s="195" t="s">
        <v>294</v>
      </c>
      <c r="W11" s="195" t="s">
        <v>296</v>
      </c>
      <c r="X11" s="196" t="s">
        <v>301</v>
      </c>
      <c r="Y11" s="197" t="s">
        <v>359</v>
      </c>
      <c r="Z11" s="230" t="s">
        <v>386</v>
      </c>
      <c r="AA11" s="232" t="s">
        <v>332</v>
      </c>
    </row>
    <row r="12" spans="2:27" ht="15" customHeight="1">
      <c r="V12" s="195" t="s">
        <v>247</v>
      </c>
      <c r="W12" s="195" t="s">
        <v>340</v>
      </c>
      <c r="X12" s="196" t="s">
        <v>302</v>
      </c>
      <c r="Y12" s="197" t="s">
        <v>371</v>
      </c>
      <c r="Z12" s="230" t="s">
        <v>387</v>
      </c>
      <c r="AA12" s="233" t="s">
        <v>341</v>
      </c>
    </row>
    <row r="13" spans="2:27" ht="15" customHeight="1">
      <c r="V13" s="195" t="s">
        <v>248</v>
      </c>
      <c r="W13" s="195" t="s">
        <v>339</v>
      </c>
      <c r="X13" s="196" t="s">
        <v>303</v>
      </c>
      <c r="Y13" s="197" t="s">
        <v>372</v>
      </c>
      <c r="Z13" s="230" t="s">
        <v>388</v>
      </c>
      <c r="AA13" s="233" t="s">
        <v>342</v>
      </c>
    </row>
    <row r="14" spans="2:27" ht="15" customHeight="1">
      <c r="V14" s="199"/>
      <c r="W14" s="195" t="s">
        <v>297</v>
      </c>
      <c r="X14" s="196" t="s">
        <v>304</v>
      </c>
      <c r="Y14" s="197" t="s">
        <v>373</v>
      </c>
      <c r="Z14" s="230" t="s">
        <v>389</v>
      </c>
      <c r="AA14" s="232" t="s">
        <v>333</v>
      </c>
    </row>
    <row r="15" spans="2:27" ht="15" customHeight="1">
      <c r="V15" s="201" t="s">
        <v>249</v>
      </c>
      <c r="W15" s="200"/>
      <c r="X15" s="202"/>
      <c r="Y15" s="197" t="s">
        <v>374</v>
      </c>
      <c r="Z15" s="230" t="s">
        <v>390</v>
      </c>
      <c r="AA15" s="232" t="s">
        <v>335</v>
      </c>
    </row>
    <row r="16" spans="2:27" ht="15" customHeight="1">
      <c r="V16" s="201" t="s">
        <v>246</v>
      </c>
      <c r="W16" s="187" t="s">
        <v>250</v>
      </c>
      <c r="X16" s="203" t="s">
        <v>428</v>
      </c>
      <c r="Y16" s="197" t="s">
        <v>375</v>
      </c>
      <c r="Z16" s="230" t="s">
        <v>391</v>
      </c>
      <c r="AA16" s="231"/>
    </row>
    <row r="17" spans="11:27" ht="15" customHeight="1">
      <c r="V17" s="201" t="s">
        <v>247</v>
      </c>
      <c r="W17" s="187" t="s">
        <v>251</v>
      </c>
      <c r="X17" s="203" t="s">
        <v>301</v>
      </c>
      <c r="Y17" s="197" t="s">
        <v>483</v>
      </c>
      <c r="Z17" s="230" t="s">
        <v>0</v>
      </c>
      <c r="AA17" s="234" t="s">
        <v>331</v>
      </c>
    </row>
    <row r="18" spans="11:27" ht="15" customHeight="1">
      <c r="V18" s="201" t="s">
        <v>248</v>
      </c>
      <c r="W18" s="201" t="s">
        <v>252</v>
      </c>
      <c r="X18" s="203" t="s">
        <v>306</v>
      </c>
      <c r="Y18" s="197" t="s">
        <v>484</v>
      </c>
      <c r="Z18" s="187" t="s">
        <v>379</v>
      </c>
      <c r="AA18" s="234" t="s">
        <v>332</v>
      </c>
    </row>
    <row r="19" spans="11:27" ht="15" customHeight="1">
      <c r="V19" s="204"/>
      <c r="W19" s="201" t="s">
        <v>349</v>
      </c>
      <c r="X19" s="203" t="s">
        <v>307</v>
      </c>
      <c r="Y19" s="197" t="s">
        <v>485</v>
      </c>
      <c r="Z19" s="187" t="s">
        <v>381</v>
      </c>
      <c r="AA19" s="235" t="s">
        <v>341</v>
      </c>
    </row>
    <row r="20" spans="11:27" ht="15" customHeight="1">
      <c r="K20" s="408"/>
      <c r="V20" s="200"/>
      <c r="W20" s="201" t="s">
        <v>253</v>
      </c>
      <c r="X20" s="203" t="s">
        <v>308</v>
      </c>
      <c r="Y20" s="197" t="s">
        <v>486</v>
      </c>
      <c r="Z20" s="187" t="s">
        <v>380</v>
      </c>
      <c r="AA20" s="235" t="s">
        <v>342</v>
      </c>
    </row>
    <row r="21" spans="11:27" ht="15" customHeight="1">
      <c r="K21" s="409"/>
      <c r="V21" s="200"/>
      <c r="W21" s="200"/>
      <c r="X21" s="205"/>
      <c r="Y21" s="197" t="s">
        <v>487</v>
      </c>
      <c r="Z21" s="187" t="s">
        <v>382</v>
      </c>
      <c r="AA21" s="234" t="s">
        <v>333</v>
      </c>
    </row>
    <row r="22" spans="11:27" ht="15" customHeight="1">
      <c r="K22" s="165" t="s">
        <v>310</v>
      </c>
      <c r="V22" s="193"/>
      <c r="W22" s="193"/>
      <c r="X22" s="191"/>
      <c r="Y22" s="197" t="s">
        <v>488</v>
      </c>
      <c r="Z22" s="187" t="s">
        <v>383</v>
      </c>
      <c r="AA22" s="234" t="s">
        <v>334</v>
      </c>
    </row>
    <row r="23" spans="11:27" ht="15" customHeight="1">
      <c r="V23" s="206"/>
      <c r="W23" s="206"/>
      <c r="X23" s="207"/>
      <c r="Y23" s="197" t="s">
        <v>489</v>
      </c>
      <c r="Z23" s="187" t="s">
        <v>384</v>
      </c>
      <c r="AA23" s="236"/>
    </row>
    <row r="24" spans="11:27" ht="15" customHeight="1">
      <c r="V24" s="208" t="s">
        <v>254</v>
      </c>
      <c r="W24" s="209" t="s">
        <v>255</v>
      </c>
      <c r="X24" s="210" t="s">
        <v>299</v>
      </c>
      <c r="Y24" s="197" t="s">
        <v>490</v>
      </c>
      <c r="Z24" s="187" t="s">
        <v>253</v>
      </c>
      <c r="AA24" s="212"/>
    </row>
    <row r="25" spans="11:27" ht="15" customHeight="1">
      <c r="V25" s="213"/>
      <c r="W25" s="200"/>
      <c r="X25" s="214"/>
      <c r="Y25" s="197" t="s">
        <v>376</v>
      </c>
      <c r="Z25" s="193"/>
      <c r="AA25" s="212"/>
    </row>
    <row r="26" spans="11:27" ht="15" customHeight="1">
      <c r="V26" s="196" t="s">
        <v>256</v>
      </c>
      <c r="W26" s="198" t="s">
        <v>328</v>
      </c>
      <c r="X26" s="215">
        <v>1</v>
      </c>
      <c r="Y26" s="197" t="s">
        <v>377</v>
      </c>
      <c r="Z26" s="206"/>
      <c r="AA26" s="212"/>
    </row>
    <row r="27" spans="11:27" ht="15" customHeight="1">
      <c r="K27" s="408"/>
      <c r="V27" s="196" t="s">
        <v>257</v>
      </c>
      <c r="W27" s="198" t="s">
        <v>329</v>
      </c>
      <c r="X27" s="215">
        <v>2</v>
      </c>
      <c r="Y27" s="193"/>
      <c r="Z27" s="211" t="s">
        <v>128</v>
      </c>
      <c r="AA27" s="212"/>
    </row>
    <row r="28" spans="11:27" ht="15" customHeight="1">
      <c r="K28" s="409"/>
      <c r="V28" s="216" t="s">
        <v>258</v>
      </c>
      <c r="W28" s="198" t="s">
        <v>298</v>
      </c>
      <c r="X28" s="217">
        <v>3</v>
      </c>
      <c r="Y28" s="384" t="s">
        <v>367</v>
      </c>
      <c r="Z28" s="194"/>
      <c r="AA28" s="212"/>
    </row>
    <row r="29" spans="11:27" ht="15" customHeight="1">
      <c r="K29" s="165" t="s">
        <v>311</v>
      </c>
      <c r="V29" s="216" t="s">
        <v>259</v>
      </c>
      <c r="W29" s="198" t="s">
        <v>337</v>
      </c>
      <c r="X29" s="217">
        <v>4</v>
      </c>
      <c r="Y29" s="385" t="s">
        <v>358</v>
      </c>
      <c r="Z29" s="192" t="s">
        <v>129</v>
      </c>
      <c r="AA29" s="212"/>
    </row>
    <row r="30" spans="11:27" ht="15" customHeight="1">
      <c r="V30" s="216" t="s">
        <v>260</v>
      </c>
      <c r="W30" s="198" t="s">
        <v>269</v>
      </c>
      <c r="X30" s="217">
        <v>5</v>
      </c>
      <c r="Y30" s="384" t="s">
        <v>357</v>
      </c>
      <c r="Z30" s="192" t="s">
        <v>130</v>
      </c>
      <c r="AA30" s="212"/>
    </row>
    <row r="31" spans="11:27" ht="15" customHeight="1">
      <c r="K31" s="408"/>
      <c r="V31" s="216" t="s">
        <v>261</v>
      </c>
      <c r="W31" s="204" t="s">
        <v>0</v>
      </c>
      <c r="X31" s="215">
        <v>6</v>
      </c>
      <c r="Y31" s="384" t="s">
        <v>368</v>
      </c>
      <c r="Z31" s="194"/>
      <c r="AA31" s="212"/>
    </row>
    <row r="32" spans="11:27" ht="15" customHeight="1">
      <c r="K32" s="409"/>
      <c r="V32" s="216" t="s">
        <v>262</v>
      </c>
      <c r="W32" s="187" t="s">
        <v>268</v>
      </c>
      <c r="X32" s="217">
        <v>7</v>
      </c>
      <c r="Y32" s="384" t="s">
        <v>369</v>
      </c>
      <c r="Z32" s="194" t="s">
        <v>131</v>
      </c>
      <c r="AA32" s="212"/>
    </row>
    <row r="33" spans="2:27" ht="15" customHeight="1">
      <c r="K33" s="165" t="s">
        <v>312</v>
      </c>
      <c r="V33" s="218"/>
      <c r="W33" s="187" t="s">
        <v>347</v>
      </c>
      <c r="X33" s="217">
        <v>8</v>
      </c>
      <c r="Y33" s="384" t="s">
        <v>364</v>
      </c>
      <c r="Z33" s="194" t="s">
        <v>103</v>
      </c>
      <c r="AA33" s="212"/>
    </row>
    <row r="34" spans="2:27" ht="15" customHeight="1">
      <c r="V34" s="219" t="s">
        <v>263</v>
      </c>
      <c r="W34" s="187" t="s">
        <v>270</v>
      </c>
      <c r="X34" s="217">
        <v>9</v>
      </c>
      <c r="Y34" s="384" t="s">
        <v>365</v>
      </c>
      <c r="Z34" s="194"/>
      <c r="AA34" s="212"/>
    </row>
    <row r="35" spans="2:27" ht="15" customHeight="1">
      <c r="V35" s="219"/>
      <c r="W35" s="187"/>
      <c r="X35" s="217"/>
      <c r="Y35" s="384" t="s">
        <v>491</v>
      </c>
      <c r="Z35" s="194"/>
      <c r="AA35" s="212"/>
    </row>
    <row r="36" spans="2:27" ht="15" customHeight="1">
      <c r="V36" s="219"/>
      <c r="W36" s="187"/>
      <c r="X36" s="217"/>
      <c r="Y36" s="384" t="s">
        <v>492</v>
      </c>
      <c r="Z36" s="194"/>
      <c r="AA36" s="212"/>
    </row>
    <row r="37" spans="2:27" ht="15" customHeight="1">
      <c r="V37" s="219"/>
      <c r="W37" s="187"/>
      <c r="X37" s="217"/>
      <c r="Y37" s="384" t="s">
        <v>493</v>
      </c>
      <c r="Z37" s="194"/>
      <c r="AA37" s="212"/>
    </row>
    <row r="38" spans="2:27" ht="15" customHeight="1">
      <c r="V38" s="219"/>
      <c r="W38" s="187"/>
      <c r="X38" s="217"/>
      <c r="Y38" s="384" t="s">
        <v>494</v>
      </c>
      <c r="Z38" s="194"/>
      <c r="AA38" s="212"/>
    </row>
    <row r="39" spans="2:27" ht="15" customHeight="1">
      <c r="V39" s="219"/>
      <c r="W39" s="187"/>
      <c r="X39" s="217"/>
      <c r="Y39" s="384" t="s">
        <v>495</v>
      </c>
      <c r="Z39" s="194"/>
      <c r="AA39" s="212"/>
    </row>
    <row r="40" spans="2:27" ht="15" customHeight="1">
      <c r="V40" s="219"/>
      <c r="W40" s="187"/>
      <c r="X40" s="217"/>
      <c r="Y40" s="384" t="s">
        <v>496</v>
      </c>
      <c r="Z40" s="194"/>
      <c r="AA40" s="212"/>
    </row>
    <row r="41" spans="2:27" ht="15" customHeight="1">
      <c r="V41" s="219"/>
      <c r="W41" s="187"/>
      <c r="X41" s="217"/>
      <c r="Y41" s="384" t="s">
        <v>497</v>
      </c>
      <c r="Z41" s="194"/>
      <c r="AA41" s="212"/>
    </row>
    <row r="42" spans="2:27" ht="15" customHeight="1">
      <c r="V42" s="219"/>
      <c r="W42" s="187"/>
      <c r="X42" s="217"/>
      <c r="Y42" s="384" t="s">
        <v>498</v>
      </c>
      <c r="Z42" s="194"/>
      <c r="AA42" s="212"/>
    </row>
    <row r="43" spans="2:27" ht="15" customHeight="1">
      <c r="B43" s="401" t="s">
        <v>291</v>
      </c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V43" s="219" t="s">
        <v>264</v>
      </c>
      <c r="W43" s="187" t="s">
        <v>338</v>
      </c>
      <c r="X43" s="215">
        <v>10</v>
      </c>
      <c r="Y43" s="384" t="s">
        <v>363</v>
      </c>
      <c r="Z43" s="193"/>
      <c r="AA43" s="212"/>
    </row>
    <row r="44" spans="2:27" ht="15" customHeight="1">
      <c r="V44" s="219" t="s">
        <v>265</v>
      </c>
      <c r="W44" s="187" t="s">
        <v>267</v>
      </c>
      <c r="X44" s="217">
        <v>11</v>
      </c>
      <c r="Y44" s="384" t="s">
        <v>366</v>
      </c>
      <c r="Z44" s="194"/>
      <c r="AA44" s="212"/>
    </row>
    <row r="45" spans="2:27" ht="15" customHeight="1">
      <c r="V45" s="203" t="s">
        <v>259</v>
      </c>
      <c r="W45" s="200"/>
      <c r="X45" s="217">
        <v>12</v>
      </c>
      <c r="Y45" s="187"/>
      <c r="Z45" s="193"/>
      <c r="AA45" s="212"/>
    </row>
    <row r="46" spans="2:27" ht="15" customHeight="1">
      <c r="K46" s="388"/>
      <c r="V46" s="203" t="s">
        <v>266</v>
      </c>
      <c r="W46" s="200"/>
      <c r="X46" s="220"/>
      <c r="Y46" s="187"/>
      <c r="Z46" s="190"/>
      <c r="AA46" s="212"/>
    </row>
    <row r="47" spans="2:27" ht="15" customHeight="1">
      <c r="K47" s="388"/>
      <c r="V47" s="203" t="s">
        <v>261</v>
      </c>
      <c r="W47" s="200"/>
      <c r="X47" s="214"/>
      <c r="Y47" s="187"/>
      <c r="Z47" s="194"/>
      <c r="AA47" s="221"/>
    </row>
    <row r="48" spans="2:27" ht="15" customHeight="1">
      <c r="K48" s="178" t="s">
        <v>351</v>
      </c>
      <c r="V48" s="203" t="s">
        <v>262</v>
      </c>
      <c r="W48" s="200"/>
      <c r="X48" s="222"/>
      <c r="Y48" s="187"/>
      <c r="Z48" s="190"/>
      <c r="AA48" s="221"/>
    </row>
    <row r="49" spans="11:27" ht="15" customHeight="1">
      <c r="V49" s="191"/>
      <c r="W49" s="223"/>
      <c r="X49" s="224"/>
      <c r="Y49" s="187"/>
      <c r="Z49" s="223"/>
      <c r="AA49" s="221"/>
    </row>
    <row r="50" spans="11:27" ht="15" customHeight="1">
      <c r="V50" s="191"/>
      <c r="W50" s="223"/>
      <c r="X50" s="224"/>
      <c r="Y50" s="187"/>
      <c r="Z50" s="223"/>
      <c r="AA50" s="221"/>
    </row>
    <row r="51" spans="11:27" ht="15" customHeight="1">
      <c r="K51" s="261"/>
      <c r="V51" s="191"/>
      <c r="W51" s="193"/>
      <c r="Y51" s="198"/>
      <c r="Z51" s="225"/>
      <c r="AA51" s="221"/>
    </row>
    <row r="52" spans="11:27" ht="15" customHeight="1">
      <c r="K52" s="261"/>
      <c r="V52" s="191"/>
      <c r="W52" s="193"/>
      <c r="Y52" s="198"/>
      <c r="Z52" s="225"/>
      <c r="AA52" s="221"/>
    </row>
    <row r="53" spans="11:27" ht="15" customHeight="1">
      <c r="K53" s="178" t="s">
        <v>352</v>
      </c>
      <c r="V53" s="207"/>
      <c r="W53" s="206"/>
      <c r="X53" s="226"/>
      <c r="Y53" s="206"/>
      <c r="Z53" s="227"/>
      <c r="AA53" s="228"/>
    </row>
    <row r="54" spans="11:27" ht="15" customHeight="1">
      <c r="Z54" s="229"/>
    </row>
    <row r="55" spans="11:27" ht="15" customHeight="1">
      <c r="Z55" s="229"/>
    </row>
    <row r="56" spans="11:27" ht="15" customHeight="1">
      <c r="Z56" s="229"/>
    </row>
    <row r="57" spans="11:27" ht="15" customHeight="1">
      <c r="Z57" s="229"/>
    </row>
    <row r="58" spans="11:27" ht="15" customHeight="1">
      <c r="Z58" s="229"/>
    </row>
    <row r="59" spans="11:27" ht="15" customHeight="1">
      <c r="Z59" s="229"/>
    </row>
    <row r="60" spans="11:27" ht="15" customHeight="1">
      <c r="Z60" s="229"/>
    </row>
    <row r="61" spans="11:27" ht="15" customHeight="1">
      <c r="Z61" s="229"/>
    </row>
    <row r="62" spans="11:27" ht="15" customHeight="1">
      <c r="K62" s="388"/>
      <c r="Z62" s="229"/>
    </row>
    <row r="63" spans="11:27" ht="15" customHeight="1">
      <c r="K63" s="388"/>
      <c r="Z63" s="229"/>
    </row>
    <row r="64" spans="11:27" ht="15" customHeight="1">
      <c r="K64" s="178" t="s">
        <v>353</v>
      </c>
      <c r="Z64" s="229"/>
    </row>
    <row r="65" spans="26:26" ht="15" customHeight="1">
      <c r="Z65" s="229"/>
    </row>
    <row r="66" spans="26:26" ht="15" customHeight="1">
      <c r="Z66" s="229"/>
    </row>
    <row r="67" spans="26:26" ht="15" customHeight="1">
      <c r="Z67" s="229"/>
    </row>
    <row r="68" spans="26:26" ht="15" customHeight="1">
      <c r="Z68" s="229"/>
    </row>
    <row r="69" spans="26:26" ht="15" customHeight="1">
      <c r="Z69" s="229"/>
    </row>
    <row r="70" spans="26:26" ht="15" customHeight="1">
      <c r="Z70" s="229"/>
    </row>
    <row r="71" spans="26:26">
      <c r="Z71" s="229"/>
    </row>
    <row r="72" spans="26:26">
      <c r="Z72" s="229"/>
    </row>
    <row r="73" spans="26:26">
      <c r="Z73" s="229"/>
    </row>
    <row r="74" spans="26:26">
      <c r="Z74" s="229"/>
    </row>
    <row r="75" spans="26:26">
      <c r="Z75" s="229"/>
    </row>
    <row r="76" spans="26:26">
      <c r="Z76" s="229"/>
    </row>
  </sheetData>
  <sheetProtection algorithmName="SHA-512" hashValue="XM/iO1Na/WbV/j+ZTdIw/DYjhyNl/ntwFH1+6vZx53Pkz7llNmGIJ89MUYt0u4iJO3dDZIdLZ1b+/q3803z58Q==" saltValue="rE7pr29I0sWbXcxvtx2ZEQ==" spinCount="100000" sheet="1" objects="1" scenarios="1" selectLockedCells="1" selectUnlockedCells="1"/>
  <mergeCells count="12">
    <mergeCell ref="K62:K63"/>
    <mergeCell ref="K46:K47"/>
    <mergeCell ref="V7:AA7"/>
    <mergeCell ref="B1:J1"/>
    <mergeCell ref="B2:J2"/>
    <mergeCell ref="B3:J3"/>
    <mergeCell ref="B43:T43"/>
    <mergeCell ref="M1:T3"/>
    <mergeCell ref="K20:K21"/>
    <mergeCell ref="K6:K7"/>
    <mergeCell ref="K27:K28"/>
    <mergeCell ref="K31:K32"/>
  </mergeCells>
  <hyperlinks>
    <hyperlink ref="M1" r:id="rId1" display="TEXTO CONVOCATORIA" xr:uid="{00000000-0004-0000-0000-000000000000}"/>
  </hyperlinks>
  <pageMargins left="0.39370078740157483" right="0.39370078740157483" top="0.39370078740157483" bottom="0.39370078740157483" header="0.31496062992125984" footer="0.31496062992125984"/>
  <pageSetup paperSize="9" scale="51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725" t="e">
        <f>+#REF!</f>
        <v>#REF!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7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728" t="e">
        <f>+#REF!</f>
        <v>#REF!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30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745" t="s">
        <v>55</v>
      </c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731"/>
      <c r="C4" s="722" t="s">
        <v>2</v>
      </c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32"/>
      <c r="AI4" s="12"/>
    </row>
    <row r="5" spans="1:35" ht="5.0999999999999996" customHeight="1">
      <c r="A5" s="39"/>
      <c r="B5" s="72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13"/>
      <c r="AI5" s="12"/>
    </row>
    <row r="6" spans="1:35" ht="15" customHeight="1">
      <c r="A6" s="39"/>
      <c r="B6" s="723"/>
      <c r="C6" s="4"/>
      <c r="D6" s="734" t="s">
        <v>1</v>
      </c>
      <c r="E6" s="734"/>
      <c r="F6" s="734"/>
      <c r="G6" s="735"/>
      <c r="H6" s="757" t="e">
        <f>IF(#REF!=0," ",#REF!)</f>
        <v>#REF!</v>
      </c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9"/>
      <c r="T6" s="713"/>
      <c r="V6" s="5"/>
      <c r="AI6" s="12"/>
    </row>
    <row r="7" spans="1:35" ht="5.0999999999999996" customHeight="1">
      <c r="A7" s="39"/>
      <c r="B7" s="723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13"/>
      <c r="V7" s="5"/>
      <c r="AI7" s="12"/>
    </row>
    <row r="8" spans="1:35" ht="15" customHeight="1">
      <c r="A8" s="39"/>
      <c r="B8" s="723"/>
      <c r="C8" s="4"/>
      <c r="D8" s="734" t="s">
        <v>9</v>
      </c>
      <c r="E8" s="734"/>
      <c r="F8" s="734"/>
      <c r="G8" s="735"/>
      <c r="H8" s="757" t="e">
        <f>#REF!</f>
        <v>#REF!</v>
      </c>
      <c r="I8" s="758"/>
      <c r="J8" s="758"/>
      <c r="K8" s="758"/>
      <c r="L8" s="758"/>
      <c r="M8" s="758"/>
      <c r="N8" s="758"/>
      <c r="O8" s="758"/>
      <c r="P8" s="758"/>
      <c r="Q8" s="758"/>
      <c r="R8" s="758"/>
      <c r="S8" s="759"/>
      <c r="T8" s="713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734" t="s">
        <v>41</v>
      </c>
      <c r="E10" s="734"/>
      <c r="F10" s="735"/>
      <c r="G10" s="35"/>
      <c r="H10" s="7"/>
      <c r="I10" s="743" t="s">
        <v>10</v>
      </c>
      <c r="J10" s="743"/>
      <c r="K10" s="743"/>
      <c r="L10" s="760"/>
      <c r="M10" s="761"/>
      <c r="N10" s="761"/>
      <c r="O10" s="761"/>
      <c r="P10" s="761"/>
      <c r="Q10" s="761"/>
      <c r="R10" s="761"/>
      <c r="S10" s="762"/>
      <c r="T10" s="9"/>
      <c r="V10" s="5"/>
      <c r="AI10" s="12"/>
    </row>
    <row r="11" spans="1:35" ht="5.0999999999999996" customHeight="1">
      <c r="A11" s="39"/>
      <c r="B11" s="719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1"/>
      <c r="AI11" s="12"/>
    </row>
    <row r="12" spans="1:35" ht="24.95" customHeight="1">
      <c r="A12" s="39"/>
      <c r="B12" s="25"/>
      <c r="C12" s="722" t="s">
        <v>11</v>
      </c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723"/>
      <c r="C14" s="6"/>
      <c r="D14" s="714" t="s">
        <v>12</v>
      </c>
      <c r="E14" s="714"/>
      <c r="F14" s="715"/>
      <c r="G14" s="716"/>
      <c r="H14" s="717"/>
      <c r="I14" s="717"/>
      <c r="J14" s="717"/>
      <c r="K14" s="717"/>
      <c r="L14" s="717"/>
      <c r="M14" s="718"/>
      <c r="N14" s="751" t="s">
        <v>56</v>
      </c>
      <c r="O14" s="733"/>
      <c r="P14" s="733"/>
      <c r="Q14" s="752"/>
      <c r="R14" s="740"/>
      <c r="S14" s="741"/>
      <c r="T14" s="713"/>
      <c r="V14" s="5"/>
      <c r="AI14" s="12"/>
    </row>
    <row r="15" spans="1:35" ht="5.0999999999999996" customHeight="1">
      <c r="A15" s="39"/>
      <c r="B15" s="723"/>
      <c r="C15" s="6"/>
      <c r="D15" s="724" t="s">
        <v>0</v>
      </c>
      <c r="E15" s="724"/>
      <c r="F15" s="724"/>
      <c r="G15" s="724"/>
      <c r="H15" s="724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713"/>
      <c r="V15" s="5"/>
      <c r="AI15" s="12"/>
    </row>
    <row r="16" spans="1:35" ht="17.25" customHeight="1">
      <c r="A16" s="39"/>
      <c r="B16" s="723"/>
      <c r="C16" s="6"/>
      <c r="D16" s="714" t="s">
        <v>13</v>
      </c>
      <c r="E16" s="714"/>
      <c r="F16" s="714"/>
      <c r="G16" s="714"/>
      <c r="H16" s="715"/>
      <c r="I16" s="716"/>
      <c r="J16" s="717"/>
      <c r="K16" s="717"/>
      <c r="L16" s="717"/>
      <c r="M16" s="717"/>
      <c r="N16" s="717"/>
      <c r="O16" s="717"/>
      <c r="P16" s="717"/>
      <c r="Q16" s="717"/>
      <c r="R16" s="717"/>
      <c r="S16" s="718"/>
      <c r="T16" s="713"/>
      <c r="V16" s="5"/>
      <c r="AI16" s="12"/>
    </row>
    <row r="17" spans="1:35" ht="5.0999999999999996" customHeight="1">
      <c r="A17" s="39"/>
      <c r="B17" s="723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13"/>
      <c r="V17" s="5"/>
      <c r="AI17" s="12"/>
    </row>
    <row r="18" spans="1:35" ht="15" customHeight="1">
      <c r="A18" s="39"/>
      <c r="B18" s="723"/>
      <c r="C18" s="6"/>
      <c r="D18" s="714" t="s">
        <v>14</v>
      </c>
      <c r="E18" s="714"/>
      <c r="F18" s="714"/>
      <c r="G18" s="714"/>
      <c r="H18" s="715"/>
      <c r="I18" s="716"/>
      <c r="J18" s="717"/>
      <c r="K18" s="717"/>
      <c r="L18" s="717"/>
      <c r="M18" s="717"/>
      <c r="N18" s="717"/>
      <c r="O18" s="717"/>
      <c r="P18" s="717"/>
      <c r="Q18" s="718"/>
      <c r="R18" s="15"/>
      <c r="S18" s="15"/>
      <c r="T18" s="713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714" t="s">
        <v>15</v>
      </c>
      <c r="E20" s="714"/>
      <c r="F20" s="714"/>
      <c r="G20" s="715"/>
      <c r="H20" s="748"/>
      <c r="I20" s="749"/>
      <c r="J20" s="749"/>
      <c r="K20" s="749"/>
      <c r="L20" s="749"/>
      <c r="M20" s="750"/>
      <c r="N20" s="4"/>
      <c r="O20" s="714" t="s">
        <v>16</v>
      </c>
      <c r="P20" s="714"/>
      <c r="Q20" s="715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714" t="s">
        <v>49</v>
      </c>
      <c r="E22" s="714"/>
      <c r="F22" s="714"/>
      <c r="G22" s="715"/>
      <c r="H22" s="716"/>
      <c r="I22" s="717"/>
      <c r="J22" s="717"/>
      <c r="K22" s="717"/>
      <c r="L22" s="717"/>
      <c r="M22" s="717"/>
      <c r="N22" s="717"/>
      <c r="O22" s="717"/>
      <c r="P22" s="717"/>
      <c r="Q22" s="717"/>
      <c r="R22" s="718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714" t="s">
        <v>50</v>
      </c>
      <c r="E24" s="714"/>
      <c r="F24" s="714"/>
      <c r="G24" s="714"/>
      <c r="H24" s="714"/>
      <c r="I24" s="716"/>
      <c r="J24" s="717"/>
      <c r="K24" s="717"/>
      <c r="L24" s="717"/>
      <c r="M24" s="717"/>
      <c r="N24" s="717"/>
      <c r="O24" s="717"/>
      <c r="P24" s="717"/>
      <c r="Q24" s="717"/>
      <c r="R24" s="717"/>
      <c r="S24" s="718"/>
      <c r="T24" s="9"/>
      <c r="U24" s="23"/>
      <c r="V24" s="5"/>
      <c r="AI24" s="12"/>
    </row>
    <row r="25" spans="1:35" ht="15" customHeight="1">
      <c r="A25" s="39"/>
      <c r="B25" s="8"/>
      <c r="C25" s="6"/>
      <c r="D25" s="724"/>
      <c r="E25" s="724"/>
      <c r="F25" s="724"/>
      <c r="G25" s="724"/>
      <c r="H25" s="724"/>
      <c r="I25" s="716"/>
      <c r="J25" s="717"/>
      <c r="K25" s="717"/>
      <c r="L25" s="717"/>
      <c r="M25" s="717"/>
      <c r="N25" s="717"/>
      <c r="O25" s="717"/>
      <c r="P25" s="717"/>
      <c r="Q25" s="717"/>
      <c r="R25" s="717"/>
      <c r="S25" s="718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739" t="s">
        <v>57</v>
      </c>
      <c r="E27" s="739"/>
      <c r="F27" s="739"/>
      <c r="G27" s="739"/>
      <c r="H27" s="739"/>
      <c r="I27" s="739"/>
      <c r="J27" s="739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736" t="s">
        <v>28</v>
      </c>
      <c r="F29" s="737"/>
      <c r="G29" s="737"/>
      <c r="H29" s="737"/>
      <c r="I29" s="737"/>
      <c r="J29" s="737"/>
      <c r="K29" s="737"/>
      <c r="L29" s="738"/>
      <c r="M29" s="736" t="s">
        <v>29</v>
      </c>
      <c r="N29" s="737"/>
      <c r="O29" s="737"/>
      <c r="P29" s="737"/>
      <c r="Q29" s="737"/>
      <c r="R29" s="737"/>
      <c r="S29" s="738"/>
      <c r="T29" s="9"/>
      <c r="V29" s="5"/>
      <c r="AI29" s="12"/>
    </row>
    <row r="30" spans="1:35" ht="15" customHeight="1">
      <c r="A30" s="39"/>
      <c r="B30" s="8"/>
      <c r="C30" s="6"/>
      <c r="D30" s="54"/>
      <c r="E30" s="716"/>
      <c r="F30" s="717"/>
      <c r="G30" s="717"/>
      <c r="H30" s="717"/>
      <c r="I30" s="717"/>
      <c r="J30" s="717"/>
      <c r="K30" s="717"/>
      <c r="L30" s="718"/>
      <c r="M30" s="716"/>
      <c r="N30" s="717"/>
      <c r="O30" s="717"/>
      <c r="P30" s="717"/>
      <c r="Q30" s="717"/>
      <c r="R30" s="717"/>
      <c r="S30" s="718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716"/>
      <c r="F31" s="717"/>
      <c r="G31" s="717"/>
      <c r="H31" s="717"/>
      <c r="I31" s="717"/>
      <c r="J31" s="717"/>
      <c r="K31" s="717"/>
      <c r="L31" s="718"/>
      <c r="M31" s="716"/>
      <c r="N31" s="717"/>
      <c r="O31" s="717"/>
      <c r="P31" s="717"/>
      <c r="Q31" s="717"/>
      <c r="R31" s="717"/>
      <c r="S31" s="718"/>
      <c r="T31" s="9"/>
      <c r="V31" s="5"/>
      <c r="AI31" s="12"/>
    </row>
    <row r="32" spans="1:35" ht="15" customHeight="1">
      <c r="A32" s="39"/>
      <c r="B32" s="8"/>
      <c r="C32" s="6"/>
      <c r="D32" s="54"/>
      <c r="E32" s="716"/>
      <c r="F32" s="717"/>
      <c r="G32" s="717"/>
      <c r="H32" s="717"/>
      <c r="I32" s="717"/>
      <c r="J32" s="717"/>
      <c r="K32" s="717"/>
      <c r="L32" s="718"/>
      <c r="M32" s="716"/>
      <c r="N32" s="717"/>
      <c r="O32" s="717"/>
      <c r="P32" s="717"/>
      <c r="Q32" s="717"/>
      <c r="R32" s="717"/>
      <c r="S32" s="718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756" t="s">
        <v>30</v>
      </c>
      <c r="D35" s="756"/>
      <c r="E35" s="756"/>
      <c r="F35" s="756"/>
      <c r="G35" s="756"/>
      <c r="H35" s="756"/>
      <c r="I35" s="756"/>
      <c r="J35" s="756"/>
      <c r="K35" s="756"/>
      <c r="L35" s="756"/>
      <c r="M35" s="756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734" t="s">
        <v>58</v>
      </c>
      <c r="E37" s="734"/>
      <c r="F37" s="734"/>
      <c r="G37" s="735"/>
      <c r="H37" s="37"/>
      <c r="I37" s="742" t="s">
        <v>54</v>
      </c>
      <c r="J37" s="743"/>
      <c r="K37" s="743"/>
      <c r="L37" s="744"/>
      <c r="M37" s="716"/>
      <c r="N37" s="717"/>
      <c r="O37" s="717"/>
      <c r="P37" s="717"/>
      <c r="Q37" s="717"/>
      <c r="R37" s="717"/>
      <c r="S37" s="718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724" t="s">
        <v>53</v>
      </c>
      <c r="E39" s="724"/>
      <c r="F39" s="724"/>
      <c r="G39" s="724"/>
      <c r="H39" s="724"/>
      <c r="I39" s="724"/>
      <c r="J39" s="724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753" t="s">
        <v>25</v>
      </c>
      <c r="G40" s="754"/>
      <c r="H40" s="754"/>
      <c r="I40" s="754"/>
      <c r="J40" s="754"/>
      <c r="K40" s="754"/>
      <c r="L40" s="755"/>
      <c r="M40" s="753" t="s">
        <v>26</v>
      </c>
      <c r="N40" s="754"/>
      <c r="O40" s="754"/>
      <c r="P40" s="755"/>
      <c r="Q40" s="753" t="s">
        <v>27</v>
      </c>
      <c r="R40" s="754"/>
      <c r="S40" s="755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716"/>
      <c r="G41" s="717"/>
      <c r="H41" s="717"/>
      <c r="I41" s="717"/>
      <c r="J41" s="717"/>
      <c r="K41" s="717"/>
      <c r="L41" s="718"/>
      <c r="M41" s="716"/>
      <c r="N41" s="717"/>
      <c r="O41" s="717"/>
      <c r="P41" s="718"/>
      <c r="Q41" s="716"/>
      <c r="R41" s="717"/>
      <c r="S41" s="718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716"/>
      <c r="G42" s="717"/>
      <c r="H42" s="717"/>
      <c r="I42" s="717"/>
      <c r="J42" s="717"/>
      <c r="K42" s="717"/>
      <c r="L42" s="718"/>
      <c r="M42" s="716"/>
      <c r="N42" s="717"/>
      <c r="O42" s="717"/>
      <c r="P42" s="718"/>
      <c r="Q42" s="716"/>
      <c r="R42" s="717"/>
      <c r="S42" s="718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722" t="s">
        <v>31</v>
      </c>
      <c r="D45" s="722"/>
      <c r="E45" s="722"/>
      <c r="F45" s="722"/>
      <c r="G45" s="722"/>
      <c r="H45" s="722"/>
      <c r="I45" s="722"/>
      <c r="J45" s="722"/>
      <c r="K45" s="722"/>
      <c r="L45" s="722"/>
      <c r="M45" s="72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733" t="s">
        <v>51</v>
      </c>
      <c r="E46" s="733"/>
      <c r="F46" s="733"/>
      <c r="G46" s="733"/>
      <c r="H46" s="15"/>
      <c r="I46" s="15"/>
      <c r="J46" s="15" t="s">
        <v>0</v>
      </c>
      <c r="K46" s="15" t="s">
        <v>0</v>
      </c>
      <c r="L46" s="714" t="s">
        <v>42</v>
      </c>
      <c r="M46" s="714"/>
      <c r="N46" s="714"/>
      <c r="O46" s="714"/>
      <c r="P46" s="714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716"/>
      <c r="E48" s="717"/>
      <c r="F48" s="717"/>
      <c r="G48" s="717"/>
      <c r="H48" s="717"/>
      <c r="I48" s="717"/>
      <c r="J48" s="717"/>
      <c r="K48" s="718"/>
      <c r="L48" s="716"/>
      <c r="M48" s="717"/>
      <c r="N48" s="717"/>
      <c r="O48" s="717"/>
      <c r="P48" s="717"/>
      <c r="Q48" s="717"/>
      <c r="R48" s="717"/>
      <c r="S48" s="718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714" t="s">
        <v>52</v>
      </c>
      <c r="E50" s="714"/>
      <c r="F50" s="714"/>
      <c r="G50" s="714"/>
      <c r="H50" s="714"/>
      <c r="I50" s="38"/>
      <c r="J50" s="4"/>
      <c r="K50" s="733" t="s">
        <v>59</v>
      </c>
      <c r="L50" s="733"/>
      <c r="M50" s="733"/>
      <c r="N50" s="733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763"/>
      <c r="E55" s="764"/>
      <c r="F55" s="764"/>
      <c r="G55" s="764"/>
      <c r="H55" s="764"/>
      <c r="I55" s="764"/>
      <c r="J55" s="764"/>
      <c r="K55" s="764"/>
      <c r="L55" s="764"/>
      <c r="M55" s="764"/>
      <c r="N55" s="764"/>
      <c r="O55" s="764"/>
      <c r="P55" s="764"/>
      <c r="Q55" s="764"/>
      <c r="R55" s="764"/>
      <c r="S55" s="765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900-000000000000}">
      <formula1>$B$63:$B$70</formula1>
    </dataValidation>
    <dataValidation type="list" allowBlank="1" showInputMessage="1" showErrorMessage="1" sqref="R20" xr:uid="{00000000-0002-0000-0900-000001000000}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725" t="e">
        <f>+#REF!</f>
        <v>#REF!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7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728" t="e">
        <f>+#REF!</f>
        <v>#REF!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30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745" t="s">
        <v>55</v>
      </c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731"/>
      <c r="C4" s="722" t="s">
        <v>2</v>
      </c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32"/>
      <c r="AI4" s="12"/>
    </row>
    <row r="5" spans="1:35" ht="5.0999999999999996" customHeight="1">
      <c r="A5" s="39"/>
      <c r="B5" s="72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13"/>
      <c r="AI5" s="12"/>
    </row>
    <row r="6" spans="1:35" ht="15" customHeight="1">
      <c r="A6" s="39"/>
      <c r="B6" s="723"/>
      <c r="C6" s="4"/>
      <c r="D6" s="734" t="s">
        <v>1</v>
      </c>
      <c r="E6" s="734"/>
      <c r="F6" s="734"/>
      <c r="G6" s="735"/>
      <c r="H6" s="757" t="e">
        <f>IF(#REF!=0," ",#REF!)</f>
        <v>#REF!</v>
      </c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9"/>
      <c r="T6" s="713"/>
      <c r="V6" s="5"/>
      <c r="AI6" s="12"/>
    </row>
    <row r="7" spans="1:35" ht="5.0999999999999996" customHeight="1">
      <c r="A7" s="39"/>
      <c r="B7" s="723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13"/>
      <c r="V7" s="5"/>
      <c r="AI7" s="12"/>
    </row>
    <row r="8" spans="1:35" ht="15" customHeight="1">
      <c r="A8" s="39"/>
      <c r="B8" s="723"/>
      <c r="C8" s="4"/>
      <c r="D8" s="734" t="s">
        <v>9</v>
      </c>
      <c r="E8" s="734"/>
      <c r="F8" s="734"/>
      <c r="G8" s="735"/>
      <c r="H8" s="757" t="e">
        <f>#REF!</f>
        <v>#REF!</v>
      </c>
      <c r="I8" s="758"/>
      <c r="J8" s="758"/>
      <c r="K8" s="758"/>
      <c r="L8" s="758"/>
      <c r="M8" s="758"/>
      <c r="N8" s="758"/>
      <c r="O8" s="758"/>
      <c r="P8" s="758"/>
      <c r="Q8" s="758"/>
      <c r="R8" s="758"/>
      <c r="S8" s="759"/>
      <c r="T8" s="713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734" t="s">
        <v>41</v>
      </c>
      <c r="E10" s="734"/>
      <c r="F10" s="735"/>
      <c r="G10" s="35"/>
      <c r="H10" s="7"/>
      <c r="I10" s="743" t="s">
        <v>10</v>
      </c>
      <c r="J10" s="743"/>
      <c r="K10" s="743"/>
      <c r="L10" s="760"/>
      <c r="M10" s="761"/>
      <c r="N10" s="761"/>
      <c r="O10" s="761"/>
      <c r="P10" s="761"/>
      <c r="Q10" s="761"/>
      <c r="R10" s="761"/>
      <c r="S10" s="762"/>
      <c r="T10" s="9"/>
      <c r="V10" s="5"/>
      <c r="AI10" s="12"/>
    </row>
    <row r="11" spans="1:35" ht="5.0999999999999996" customHeight="1">
      <c r="A11" s="39"/>
      <c r="B11" s="719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1"/>
      <c r="AI11" s="12"/>
    </row>
    <row r="12" spans="1:35" ht="24.95" customHeight="1">
      <c r="A12" s="39"/>
      <c r="B12" s="25"/>
      <c r="C12" s="722" t="s">
        <v>11</v>
      </c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723"/>
      <c r="C14" s="6"/>
      <c r="D14" s="714" t="s">
        <v>12</v>
      </c>
      <c r="E14" s="714"/>
      <c r="F14" s="715"/>
      <c r="G14" s="716"/>
      <c r="H14" s="717"/>
      <c r="I14" s="717"/>
      <c r="J14" s="717"/>
      <c r="K14" s="717"/>
      <c r="L14" s="717"/>
      <c r="M14" s="718"/>
      <c r="N14" s="751" t="s">
        <v>56</v>
      </c>
      <c r="O14" s="733"/>
      <c r="P14" s="733"/>
      <c r="Q14" s="752"/>
      <c r="R14" s="740"/>
      <c r="S14" s="741"/>
      <c r="T14" s="713"/>
      <c r="V14" s="5"/>
      <c r="AI14" s="12"/>
    </row>
    <row r="15" spans="1:35" ht="5.0999999999999996" customHeight="1">
      <c r="A15" s="39"/>
      <c r="B15" s="723"/>
      <c r="C15" s="6"/>
      <c r="D15" s="724" t="s">
        <v>0</v>
      </c>
      <c r="E15" s="724"/>
      <c r="F15" s="724"/>
      <c r="G15" s="724"/>
      <c r="H15" s="724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713"/>
      <c r="V15" s="5"/>
      <c r="AI15" s="12"/>
    </row>
    <row r="16" spans="1:35" ht="17.25" customHeight="1">
      <c r="A16" s="39"/>
      <c r="B16" s="723"/>
      <c r="C16" s="6"/>
      <c r="D16" s="714" t="s">
        <v>13</v>
      </c>
      <c r="E16" s="714"/>
      <c r="F16" s="714"/>
      <c r="G16" s="714"/>
      <c r="H16" s="715"/>
      <c r="I16" s="716"/>
      <c r="J16" s="717"/>
      <c r="K16" s="717"/>
      <c r="L16" s="717"/>
      <c r="M16" s="717"/>
      <c r="N16" s="717"/>
      <c r="O16" s="717"/>
      <c r="P16" s="717"/>
      <c r="Q16" s="717"/>
      <c r="R16" s="717"/>
      <c r="S16" s="718"/>
      <c r="T16" s="713"/>
      <c r="V16" s="5"/>
      <c r="AI16" s="12"/>
    </row>
    <row r="17" spans="1:35" ht="5.0999999999999996" customHeight="1">
      <c r="A17" s="39"/>
      <c r="B17" s="723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13"/>
      <c r="V17" s="5"/>
      <c r="AI17" s="12"/>
    </row>
    <row r="18" spans="1:35" ht="15" customHeight="1">
      <c r="A18" s="39"/>
      <c r="B18" s="723"/>
      <c r="C18" s="6"/>
      <c r="D18" s="714" t="s">
        <v>14</v>
      </c>
      <c r="E18" s="714"/>
      <c r="F18" s="714"/>
      <c r="G18" s="714"/>
      <c r="H18" s="715"/>
      <c r="I18" s="716"/>
      <c r="J18" s="717"/>
      <c r="K18" s="717"/>
      <c r="L18" s="717"/>
      <c r="M18" s="717"/>
      <c r="N18" s="717"/>
      <c r="O18" s="717"/>
      <c r="P18" s="717"/>
      <c r="Q18" s="718"/>
      <c r="R18" s="15"/>
      <c r="S18" s="15"/>
      <c r="T18" s="713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714" t="s">
        <v>15</v>
      </c>
      <c r="E20" s="714"/>
      <c r="F20" s="714"/>
      <c r="G20" s="715"/>
      <c r="H20" s="748"/>
      <c r="I20" s="749"/>
      <c r="J20" s="749"/>
      <c r="K20" s="749"/>
      <c r="L20" s="749"/>
      <c r="M20" s="750"/>
      <c r="N20" s="4"/>
      <c r="O20" s="714" t="s">
        <v>16</v>
      </c>
      <c r="P20" s="714"/>
      <c r="Q20" s="715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714" t="s">
        <v>49</v>
      </c>
      <c r="E22" s="714"/>
      <c r="F22" s="714"/>
      <c r="G22" s="715"/>
      <c r="H22" s="716"/>
      <c r="I22" s="717"/>
      <c r="J22" s="717"/>
      <c r="K22" s="717"/>
      <c r="L22" s="717"/>
      <c r="M22" s="717"/>
      <c r="N22" s="717"/>
      <c r="O22" s="717"/>
      <c r="P22" s="717"/>
      <c r="Q22" s="717"/>
      <c r="R22" s="718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714" t="s">
        <v>50</v>
      </c>
      <c r="E24" s="714"/>
      <c r="F24" s="714"/>
      <c r="G24" s="714"/>
      <c r="H24" s="714"/>
      <c r="I24" s="716"/>
      <c r="J24" s="717"/>
      <c r="K24" s="717"/>
      <c r="L24" s="717"/>
      <c r="M24" s="717"/>
      <c r="N24" s="717"/>
      <c r="O24" s="717"/>
      <c r="P24" s="717"/>
      <c r="Q24" s="717"/>
      <c r="R24" s="717"/>
      <c r="S24" s="718"/>
      <c r="T24" s="9"/>
      <c r="U24" s="23"/>
      <c r="V24" s="5"/>
      <c r="AI24" s="12"/>
    </row>
    <row r="25" spans="1:35" ht="15" customHeight="1">
      <c r="A25" s="39"/>
      <c r="B25" s="8"/>
      <c r="C25" s="6"/>
      <c r="D25" s="724"/>
      <c r="E25" s="724"/>
      <c r="F25" s="724"/>
      <c r="G25" s="724"/>
      <c r="H25" s="724"/>
      <c r="I25" s="716"/>
      <c r="J25" s="717"/>
      <c r="K25" s="717"/>
      <c r="L25" s="717"/>
      <c r="M25" s="717"/>
      <c r="N25" s="717"/>
      <c r="O25" s="717"/>
      <c r="P25" s="717"/>
      <c r="Q25" s="717"/>
      <c r="R25" s="717"/>
      <c r="S25" s="718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739" t="s">
        <v>57</v>
      </c>
      <c r="E27" s="739"/>
      <c r="F27" s="739"/>
      <c r="G27" s="739"/>
      <c r="H27" s="739"/>
      <c r="I27" s="739"/>
      <c r="J27" s="739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736" t="s">
        <v>28</v>
      </c>
      <c r="F29" s="737"/>
      <c r="G29" s="737"/>
      <c r="H29" s="737"/>
      <c r="I29" s="737"/>
      <c r="J29" s="737"/>
      <c r="K29" s="737"/>
      <c r="L29" s="738"/>
      <c r="M29" s="736" t="s">
        <v>29</v>
      </c>
      <c r="N29" s="737"/>
      <c r="O29" s="737"/>
      <c r="P29" s="737"/>
      <c r="Q29" s="737"/>
      <c r="R29" s="737"/>
      <c r="S29" s="738"/>
      <c r="T29" s="9"/>
      <c r="V29" s="5"/>
      <c r="AI29" s="12"/>
    </row>
    <row r="30" spans="1:35" ht="15" customHeight="1">
      <c r="A30" s="39"/>
      <c r="B30" s="8"/>
      <c r="C30" s="6"/>
      <c r="D30" s="54"/>
      <c r="E30" s="716"/>
      <c r="F30" s="717"/>
      <c r="G30" s="717"/>
      <c r="H30" s="717"/>
      <c r="I30" s="717"/>
      <c r="J30" s="717"/>
      <c r="K30" s="717"/>
      <c r="L30" s="718"/>
      <c r="M30" s="716"/>
      <c r="N30" s="717"/>
      <c r="O30" s="717"/>
      <c r="P30" s="717"/>
      <c r="Q30" s="717"/>
      <c r="R30" s="717"/>
      <c r="S30" s="718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716"/>
      <c r="F31" s="717"/>
      <c r="G31" s="717"/>
      <c r="H31" s="717"/>
      <c r="I31" s="717"/>
      <c r="J31" s="717"/>
      <c r="K31" s="717"/>
      <c r="L31" s="718"/>
      <c r="M31" s="716"/>
      <c r="N31" s="717"/>
      <c r="O31" s="717"/>
      <c r="P31" s="717"/>
      <c r="Q31" s="717"/>
      <c r="R31" s="717"/>
      <c r="S31" s="718"/>
      <c r="T31" s="9"/>
      <c r="V31" s="5"/>
      <c r="AI31" s="12"/>
    </row>
    <row r="32" spans="1:35" ht="15" customHeight="1">
      <c r="A32" s="39"/>
      <c r="B32" s="8"/>
      <c r="C32" s="6"/>
      <c r="D32" s="54"/>
      <c r="E32" s="716"/>
      <c r="F32" s="717"/>
      <c r="G32" s="717"/>
      <c r="H32" s="717"/>
      <c r="I32" s="717"/>
      <c r="J32" s="717"/>
      <c r="K32" s="717"/>
      <c r="L32" s="718"/>
      <c r="M32" s="716"/>
      <c r="N32" s="717"/>
      <c r="O32" s="717"/>
      <c r="P32" s="717"/>
      <c r="Q32" s="717"/>
      <c r="R32" s="717"/>
      <c r="S32" s="718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756" t="s">
        <v>30</v>
      </c>
      <c r="D35" s="756"/>
      <c r="E35" s="756"/>
      <c r="F35" s="756"/>
      <c r="G35" s="756"/>
      <c r="H35" s="756"/>
      <c r="I35" s="756"/>
      <c r="J35" s="756"/>
      <c r="K35" s="756"/>
      <c r="L35" s="756"/>
      <c r="M35" s="756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734" t="s">
        <v>58</v>
      </c>
      <c r="E37" s="734"/>
      <c r="F37" s="734"/>
      <c r="G37" s="735"/>
      <c r="H37" s="37"/>
      <c r="I37" s="742" t="s">
        <v>54</v>
      </c>
      <c r="J37" s="743"/>
      <c r="K37" s="743"/>
      <c r="L37" s="744"/>
      <c r="M37" s="716"/>
      <c r="N37" s="717"/>
      <c r="O37" s="717"/>
      <c r="P37" s="717"/>
      <c r="Q37" s="717"/>
      <c r="R37" s="717"/>
      <c r="S37" s="718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724" t="s">
        <v>53</v>
      </c>
      <c r="E39" s="724"/>
      <c r="F39" s="724"/>
      <c r="G39" s="724"/>
      <c r="H39" s="724"/>
      <c r="I39" s="724"/>
      <c r="J39" s="724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753" t="s">
        <v>25</v>
      </c>
      <c r="G40" s="754"/>
      <c r="H40" s="754"/>
      <c r="I40" s="754"/>
      <c r="J40" s="754"/>
      <c r="K40" s="754"/>
      <c r="L40" s="755"/>
      <c r="M40" s="753" t="s">
        <v>26</v>
      </c>
      <c r="N40" s="754"/>
      <c r="O40" s="754"/>
      <c r="P40" s="755"/>
      <c r="Q40" s="753" t="s">
        <v>27</v>
      </c>
      <c r="R40" s="754"/>
      <c r="S40" s="755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716"/>
      <c r="G41" s="717"/>
      <c r="H41" s="717"/>
      <c r="I41" s="717"/>
      <c r="J41" s="717"/>
      <c r="K41" s="717"/>
      <c r="L41" s="718"/>
      <c r="M41" s="716"/>
      <c r="N41" s="717"/>
      <c r="O41" s="717"/>
      <c r="P41" s="718"/>
      <c r="Q41" s="716"/>
      <c r="R41" s="717"/>
      <c r="S41" s="718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716"/>
      <c r="G42" s="717"/>
      <c r="H42" s="717"/>
      <c r="I42" s="717"/>
      <c r="J42" s="717"/>
      <c r="K42" s="717"/>
      <c r="L42" s="718"/>
      <c r="M42" s="716"/>
      <c r="N42" s="717"/>
      <c r="O42" s="717"/>
      <c r="P42" s="718"/>
      <c r="Q42" s="716"/>
      <c r="R42" s="717"/>
      <c r="S42" s="718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722" t="s">
        <v>31</v>
      </c>
      <c r="D45" s="722"/>
      <c r="E45" s="722"/>
      <c r="F45" s="722"/>
      <c r="G45" s="722"/>
      <c r="H45" s="722"/>
      <c r="I45" s="722"/>
      <c r="J45" s="722"/>
      <c r="K45" s="722"/>
      <c r="L45" s="722"/>
      <c r="M45" s="72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733" t="s">
        <v>51</v>
      </c>
      <c r="E46" s="733"/>
      <c r="F46" s="733"/>
      <c r="G46" s="733"/>
      <c r="H46" s="4"/>
      <c r="I46" s="4"/>
      <c r="J46" s="4" t="s">
        <v>0</v>
      </c>
      <c r="K46" s="4" t="s">
        <v>0</v>
      </c>
      <c r="L46" s="714" t="s">
        <v>42</v>
      </c>
      <c r="M46" s="714"/>
      <c r="N46" s="714"/>
      <c r="O46" s="714"/>
      <c r="P46" s="714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716"/>
      <c r="E48" s="717"/>
      <c r="F48" s="717"/>
      <c r="G48" s="717"/>
      <c r="H48" s="717"/>
      <c r="I48" s="717"/>
      <c r="J48" s="717"/>
      <c r="K48" s="718"/>
      <c r="L48" s="716"/>
      <c r="M48" s="717"/>
      <c r="N48" s="717"/>
      <c r="O48" s="717"/>
      <c r="P48" s="717"/>
      <c r="Q48" s="717"/>
      <c r="R48" s="717"/>
      <c r="S48" s="718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714" t="s">
        <v>52</v>
      </c>
      <c r="E50" s="714"/>
      <c r="F50" s="714"/>
      <c r="G50" s="714"/>
      <c r="H50" s="714"/>
      <c r="I50" s="38"/>
      <c r="J50" s="4"/>
      <c r="K50" s="733" t="s">
        <v>59</v>
      </c>
      <c r="L50" s="733"/>
      <c r="M50" s="733"/>
      <c r="N50" s="733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763"/>
      <c r="E55" s="764"/>
      <c r="F55" s="764"/>
      <c r="G55" s="764"/>
      <c r="H55" s="764"/>
      <c r="I55" s="764"/>
      <c r="J55" s="764"/>
      <c r="K55" s="764"/>
      <c r="L55" s="764"/>
      <c r="M55" s="764"/>
      <c r="N55" s="764"/>
      <c r="O55" s="764"/>
      <c r="P55" s="764"/>
      <c r="Q55" s="764"/>
      <c r="R55" s="764"/>
      <c r="S55" s="765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A00-000000000000}">
      <formula1>$B$63:$B$70</formula1>
    </dataValidation>
    <dataValidation type="list" allowBlank="1" showInputMessage="1" showErrorMessage="1" sqref="R20" xr:uid="{00000000-0002-0000-0A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725" t="e">
        <f>+#REF!</f>
        <v>#REF!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7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728" t="e">
        <f>+#REF!</f>
        <v>#REF!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30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745" t="s">
        <v>55</v>
      </c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731"/>
      <c r="C4" s="722" t="s">
        <v>2</v>
      </c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32"/>
      <c r="AI4" s="12"/>
    </row>
    <row r="5" spans="1:35" ht="5.0999999999999996" customHeight="1">
      <c r="A5" s="39"/>
      <c r="B5" s="72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13"/>
      <c r="AI5" s="12"/>
    </row>
    <row r="6" spans="1:35" ht="15" customHeight="1">
      <c r="A6" s="39"/>
      <c r="B6" s="723"/>
      <c r="C6" s="4"/>
      <c r="D6" s="734" t="s">
        <v>1</v>
      </c>
      <c r="E6" s="734"/>
      <c r="F6" s="734"/>
      <c r="G6" s="735"/>
      <c r="H6" s="757" t="e">
        <f>IF(#REF!=0," ",#REF!)</f>
        <v>#REF!</v>
      </c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9"/>
      <c r="T6" s="713"/>
      <c r="V6" s="5"/>
      <c r="AI6" s="12"/>
    </row>
    <row r="7" spans="1:35" ht="5.0999999999999996" customHeight="1">
      <c r="A7" s="39"/>
      <c r="B7" s="723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13"/>
      <c r="V7" s="5"/>
      <c r="AI7" s="12"/>
    </row>
    <row r="8" spans="1:35" ht="15" customHeight="1">
      <c r="A8" s="39"/>
      <c r="B8" s="723"/>
      <c r="C8" s="4"/>
      <c r="D8" s="734" t="s">
        <v>9</v>
      </c>
      <c r="E8" s="734"/>
      <c r="F8" s="734"/>
      <c r="G8" s="735"/>
      <c r="H8" s="757" t="e">
        <f>#REF!</f>
        <v>#REF!</v>
      </c>
      <c r="I8" s="758"/>
      <c r="J8" s="758"/>
      <c r="K8" s="758"/>
      <c r="L8" s="758"/>
      <c r="M8" s="758"/>
      <c r="N8" s="758"/>
      <c r="O8" s="758"/>
      <c r="P8" s="758"/>
      <c r="Q8" s="758"/>
      <c r="R8" s="758"/>
      <c r="S8" s="759"/>
      <c r="T8" s="713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734" t="s">
        <v>41</v>
      </c>
      <c r="E10" s="734"/>
      <c r="F10" s="735"/>
      <c r="G10" s="35"/>
      <c r="H10" s="7"/>
      <c r="I10" s="743" t="s">
        <v>10</v>
      </c>
      <c r="J10" s="743"/>
      <c r="K10" s="743"/>
      <c r="L10" s="760"/>
      <c r="M10" s="761"/>
      <c r="N10" s="761"/>
      <c r="O10" s="761"/>
      <c r="P10" s="761"/>
      <c r="Q10" s="761"/>
      <c r="R10" s="761"/>
      <c r="S10" s="762"/>
      <c r="T10" s="9"/>
      <c r="V10" s="5"/>
      <c r="AI10" s="12"/>
    </row>
    <row r="11" spans="1:35" ht="5.0999999999999996" customHeight="1">
      <c r="A11" s="39"/>
      <c r="B11" s="719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1"/>
      <c r="AI11" s="12"/>
    </row>
    <row r="12" spans="1:35" ht="24.95" customHeight="1">
      <c r="A12" s="39"/>
      <c r="B12" s="25"/>
      <c r="C12" s="722" t="s">
        <v>11</v>
      </c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723"/>
      <c r="C14" s="6"/>
      <c r="D14" s="714" t="s">
        <v>12</v>
      </c>
      <c r="E14" s="714"/>
      <c r="F14" s="715"/>
      <c r="G14" s="716"/>
      <c r="H14" s="717"/>
      <c r="I14" s="717"/>
      <c r="J14" s="717"/>
      <c r="K14" s="717"/>
      <c r="L14" s="717"/>
      <c r="M14" s="718"/>
      <c r="N14" s="751" t="s">
        <v>56</v>
      </c>
      <c r="O14" s="733"/>
      <c r="P14" s="733"/>
      <c r="Q14" s="752"/>
      <c r="R14" s="740"/>
      <c r="S14" s="741"/>
      <c r="T14" s="713"/>
      <c r="V14" s="5"/>
      <c r="AI14" s="12"/>
    </row>
    <row r="15" spans="1:35" ht="5.0999999999999996" customHeight="1">
      <c r="A15" s="39"/>
      <c r="B15" s="723"/>
      <c r="C15" s="6"/>
      <c r="D15" s="724" t="s">
        <v>0</v>
      </c>
      <c r="E15" s="724"/>
      <c r="F15" s="724"/>
      <c r="G15" s="724"/>
      <c r="H15" s="724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713"/>
      <c r="V15" s="5"/>
      <c r="AI15" s="12"/>
    </row>
    <row r="16" spans="1:35" ht="17.25" customHeight="1">
      <c r="A16" s="39"/>
      <c r="B16" s="723"/>
      <c r="C16" s="6"/>
      <c r="D16" s="714" t="s">
        <v>13</v>
      </c>
      <c r="E16" s="714"/>
      <c r="F16" s="714"/>
      <c r="G16" s="714"/>
      <c r="H16" s="715"/>
      <c r="I16" s="716"/>
      <c r="J16" s="717"/>
      <c r="K16" s="717"/>
      <c r="L16" s="717"/>
      <c r="M16" s="717"/>
      <c r="N16" s="717"/>
      <c r="O16" s="717"/>
      <c r="P16" s="717"/>
      <c r="Q16" s="717"/>
      <c r="R16" s="717"/>
      <c r="S16" s="718"/>
      <c r="T16" s="713"/>
      <c r="V16" s="5"/>
      <c r="AI16" s="12"/>
    </row>
    <row r="17" spans="1:35" ht="5.0999999999999996" customHeight="1">
      <c r="A17" s="39"/>
      <c r="B17" s="723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13"/>
      <c r="V17" s="5"/>
      <c r="AI17" s="12"/>
    </row>
    <row r="18" spans="1:35" ht="15" customHeight="1">
      <c r="A18" s="39"/>
      <c r="B18" s="723"/>
      <c r="C18" s="6"/>
      <c r="D18" s="714" t="s">
        <v>14</v>
      </c>
      <c r="E18" s="714"/>
      <c r="F18" s="714"/>
      <c r="G18" s="714"/>
      <c r="H18" s="715"/>
      <c r="I18" s="716"/>
      <c r="J18" s="717"/>
      <c r="K18" s="717"/>
      <c r="L18" s="717"/>
      <c r="M18" s="717"/>
      <c r="N18" s="717"/>
      <c r="O18" s="717"/>
      <c r="P18" s="717"/>
      <c r="Q18" s="718"/>
      <c r="R18" s="15"/>
      <c r="S18" s="15"/>
      <c r="T18" s="713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714" t="s">
        <v>15</v>
      </c>
      <c r="E20" s="714"/>
      <c r="F20" s="714"/>
      <c r="G20" s="715"/>
      <c r="H20" s="748"/>
      <c r="I20" s="749"/>
      <c r="J20" s="749"/>
      <c r="K20" s="749"/>
      <c r="L20" s="749"/>
      <c r="M20" s="750"/>
      <c r="N20" s="4"/>
      <c r="O20" s="714" t="s">
        <v>16</v>
      </c>
      <c r="P20" s="714"/>
      <c r="Q20" s="715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714" t="s">
        <v>49</v>
      </c>
      <c r="E22" s="714"/>
      <c r="F22" s="714"/>
      <c r="G22" s="715"/>
      <c r="H22" s="716"/>
      <c r="I22" s="717"/>
      <c r="J22" s="717"/>
      <c r="K22" s="717"/>
      <c r="L22" s="717"/>
      <c r="M22" s="717"/>
      <c r="N22" s="717"/>
      <c r="O22" s="717"/>
      <c r="P22" s="717"/>
      <c r="Q22" s="717"/>
      <c r="R22" s="718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714" t="s">
        <v>50</v>
      </c>
      <c r="E24" s="714"/>
      <c r="F24" s="714"/>
      <c r="G24" s="714"/>
      <c r="H24" s="714"/>
      <c r="I24" s="716"/>
      <c r="J24" s="717"/>
      <c r="K24" s="717"/>
      <c r="L24" s="717"/>
      <c r="M24" s="717"/>
      <c r="N24" s="717"/>
      <c r="O24" s="717"/>
      <c r="P24" s="717"/>
      <c r="Q24" s="717"/>
      <c r="R24" s="717"/>
      <c r="S24" s="718"/>
      <c r="T24" s="9"/>
      <c r="U24" s="23"/>
      <c r="V24" s="5"/>
      <c r="AI24" s="12"/>
    </row>
    <row r="25" spans="1:35" ht="15" customHeight="1">
      <c r="A25" s="39"/>
      <c r="B25" s="8"/>
      <c r="C25" s="6"/>
      <c r="D25" s="724"/>
      <c r="E25" s="724"/>
      <c r="F25" s="724"/>
      <c r="G25" s="724"/>
      <c r="H25" s="724"/>
      <c r="I25" s="716"/>
      <c r="J25" s="717"/>
      <c r="K25" s="717"/>
      <c r="L25" s="717"/>
      <c r="M25" s="717"/>
      <c r="N25" s="717"/>
      <c r="O25" s="717"/>
      <c r="P25" s="717"/>
      <c r="Q25" s="717"/>
      <c r="R25" s="717"/>
      <c r="S25" s="718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739" t="s">
        <v>57</v>
      </c>
      <c r="E27" s="739"/>
      <c r="F27" s="739"/>
      <c r="G27" s="739"/>
      <c r="H27" s="739"/>
      <c r="I27" s="739"/>
      <c r="J27" s="739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736" t="s">
        <v>28</v>
      </c>
      <c r="F29" s="737"/>
      <c r="G29" s="737"/>
      <c r="H29" s="737"/>
      <c r="I29" s="737"/>
      <c r="J29" s="737"/>
      <c r="K29" s="737"/>
      <c r="L29" s="738"/>
      <c r="M29" s="736" t="s">
        <v>29</v>
      </c>
      <c r="N29" s="737"/>
      <c r="O29" s="737"/>
      <c r="P29" s="737"/>
      <c r="Q29" s="737"/>
      <c r="R29" s="737"/>
      <c r="S29" s="738"/>
      <c r="T29" s="9"/>
      <c r="V29" s="5"/>
      <c r="AI29" s="12"/>
    </row>
    <row r="30" spans="1:35" ht="15" customHeight="1">
      <c r="A30" s="39"/>
      <c r="B30" s="8"/>
      <c r="C30" s="6"/>
      <c r="D30" s="54"/>
      <c r="E30" s="716"/>
      <c r="F30" s="717"/>
      <c r="G30" s="717"/>
      <c r="H30" s="717"/>
      <c r="I30" s="717"/>
      <c r="J30" s="717"/>
      <c r="K30" s="717"/>
      <c r="L30" s="718"/>
      <c r="M30" s="716"/>
      <c r="N30" s="717"/>
      <c r="O30" s="717"/>
      <c r="P30" s="717"/>
      <c r="Q30" s="717"/>
      <c r="R30" s="717"/>
      <c r="S30" s="718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716"/>
      <c r="F31" s="717"/>
      <c r="G31" s="717"/>
      <c r="H31" s="717"/>
      <c r="I31" s="717"/>
      <c r="J31" s="717"/>
      <c r="K31" s="717"/>
      <c r="L31" s="718"/>
      <c r="M31" s="716"/>
      <c r="N31" s="717"/>
      <c r="O31" s="717"/>
      <c r="P31" s="717"/>
      <c r="Q31" s="717"/>
      <c r="R31" s="717"/>
      <c r="S31" s="718"/>
      <c r="T31" s="9"/>
      <c r="V31" s="5"/>
      <c r="AI31" s="12"/>
    </row>
    <row r="32" spans="1:35" ht="15" customHeight="1">
      <c r="A32" s="39"/>
      <c r="B32" s="8"/>
      <c r="C32" s="6"/>
      <c r="D32" s="54"/>
      <c r="E32" s="716"/>
      <c r="F32" s="717"/>
      <c r="G32" s="717"/>
      <c r="H32" s="717"/>
      <c r="I32" s="717"/>
      <c r="J32" s="717"/>
      <c r="K32" s="717"/>
      <c r="L32" s="718"/>
      <c r="M32" s="716"/>
      <c r="N32" s="717"/>
      <c r="O32" s="717"/>
      <c r="P32" s="717"/>
      <c r="Q32" s="717"/>
      <c r="R32" s="717"/>
      <c r="S32" s="718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756" t="s">
        <v>30</v>
      </c>
      <c r="D35" s="756"/>
      <c r="E35" s="756"/>
      <c r="F35" s="756"/>
      <c r="G35" s="756"/>
      <c r="H35" s="756"/>
      <c r="I35" s="756"/>
      <c r="J35" s="756"/>
      <c r="K35" s="756"/>
      <c r="L35" s="756"/>
      <c r="M35" s="756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734" t="s">
        <v>58</v>
      </c>
      <c r="E37" s="734"/>
      <c r="F37" s="734"/>
      <c r="G37" s="735"/>
      <c r="H37" s="37"/>
      <c r="I37" s="742" t="s">
        <v>54</v>
      </c>
      <c r="J37" s="743"/>
      <c r="K37" s="743"/>
      <c r="L37" s="744"/>
      <c r="M37" s="716"/>
      <c r="N37" s="717"/>
      <c r="O37" s="717"/>
      <c r="P37" s="717"/>
      <c r="Q37" s="717"/>
      <c r="R37" s="717"/>
      <c r="S37" s="718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724" t="s">
        <v>53</v>
      </c>
      <c r="E39" s="724"/>
      <c r="F39" s="724"/>
      <c r="G39" s="724"/>
      <c r="H39" s="724"/>
      <c r="I39" s="724"/>
      <c r="J39" s="724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753" t="s">
        <v>25</v>
      </c>
      <c r="G40" s="754"/>
      <c r="H40" s="754"/>
      <c r="I40" s="754"/>
      <c r="J40" s="754"/>
      <c r="K40" s="754"/>
      <c r="L40" s="755"/>
      <c r="M40" s="753" t="s">
        <v>26</v>
      </c>
      <c r="N40" s="754"/>
      <c r="O40" s="754"/>
      <c r="P40" s="755"/>
      <c r="Q40" s="753" t="s">
        <v>27</v>
      </c>
      <c r="R40" s="754"/>
      <c r="S40" s="755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716"/>
      <c r="G41" s="717"/>
      <c r="H41" s="717"/>
      <c r="I41" s="717"/>
      <c r="J41" s="717"/>
      <c r="K41" s="717"/>
      <c r="L41" s="718"/>
      <c r="M41" s="716"/>
      <c r="N41" s="717"/>
      <c r="O41" s="717"/>
      <c r="P41" s="718"/>
      <c r="Q41" s="716"/>
      <c r="R41" s="717"/>
      <c r="S41" s="718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716"/>
      <c r="G42" s="717"/>
      <c r="H42" s="717"/>
      <c r="I42" s="717"/>
      <c r="J42" s="717"/>
      <c r="K42" s="717"/>
      <c r="L42" s="718"/>
      <c r="M42" s="716"/>
      <c r="N42" s="717"/>
      <c r="O42" s="717"/>
      <c r="P42" s="718"/>
      <c r="Q42" s="716"/>
      <c r="R42" s="717"/>
      <c r="S42" s="718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722" t="s">
        <v>31</v>
      </c>
      <c r="D45" s="722"/>
      <c r="E45" s="722"/>
      <c r="F45" s="722"/>
      <c r="G45" s="722"/>
      <c r="H45" s="722"/>
      <c r="I45" s="722"/>
      <c r="J45" s="722"/>
      <c r="K45" s="722"/>
      <c r="L45" s="722"/>
      <c r="M45" s="72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733" t="s">
        <v>51</v>
      </c>
      <c r="E46" s="733"/>
      <c r="F46" s="733"/>
      <c r="G46" s="733"/>
      <c r="H46" s="15"/>
      <c r="I46" s="15"/>
      <c r="J46" s="15" t="s">
        <v>0</v>
      </c>
      <c r="K46" s="15" t="s">
        <v>0</v>
      </c>
      <c r="L46" s="714" t="s">
        <v>42</v>
      </c>
      <c r="M46" s="714"/>
      <c r="N46" s="714"/>
      <c r="O46" s="714"/>
      <c r="P46" s="714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716"/>
      <c r="E48" s="717"/>
      <c r="F48" s="717"/>
      <c r="G48" s="717"/>
      <c r="H48" s="717"/>
      <c r="I48" s="717"/>
      <c r="J48" s="717"/>
      <c r="K48" s="718"/>
      <c r="L48" s="716"/>
      <c r="M48" s="717"/>
      <c r="N48" s="717"/>
      <c r="O48" s="717"/>
      <c r="P48" s="717"/>
      <c r="Q48" s="717"/>
      <c r="R48" s="717"/>
      <c r="S48" s="718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714" t="s">
        <v>52</v>
      </c>
      <c r="E50" s="714"/>
      <c r="F50" s="714"/>
      <c r="G50" s="714"/>
      <c r="H50" s="714"/>
      <c r="I50" s="38"/>
      <c r="J50" s="4"/>
      <c r="K50" s="733" t="s">
        <v>59</v>
      </c>
      <c r="L50" s="733"/>
      <c r="M50" s="733"/>
      <c r="N50" s="733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763"/>
      <c r="E55" s="764"/>
      <c r="F55" s="764"/>
      <c r="G55" s="764"/>
      <c r="H55" s="764"/>
      <c r="I55" s="764"/>
      <c r="J55" s="764"/>
      <c r="K55" s="764"/>
      <c r="L55" s="764"/>
      <c r="M55" s="764"/>
      <c r="N55" s="764"/>
      <c r="O55" s="764"/>
      <c r="P55" s="764"/>
      <c r="Q55" s="764"/>
      <c r="R55" s="764"/>
      <c r="S55" s="765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disablePrompts="1" count="2">
    <dataValidation type="list" showInputMessage="1" showErrorMessage="1" sqref="H20:M20" xr:uid="{00000000-0002-0000-0B00-000000000000}">
      <formula1>$B$63:$B$70</formula1>
    </dataValidation>
    <dataValidation type="list" allowBlank="1" showInputMessage="1" showErrorMessage="1" sqref="R20" xr:uid="{00000000-0002-0000-0B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725" t="e">
        <f>+#REF!</f>
        <v>#REF!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7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728" t="e">
        <f>+#REF!</f>
        <v>#REF!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30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745" t="s">
        <v>55</v>
      </c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731"/>
      <c r="C4" s="722" t="s">
        <v>2</v>
      </c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32"/>
      <c r="AI4" s="12"/>
    </row>
    <row r="5" spans="1:35" ht="5.0999999999999996" customHeight="1">
      <c r="A5" s="39"/>
      <c r="B5" s="72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13"/>
      <c r="AI5" s="12"/>
    </row>
    <row r="6" spans="1:35" ht="15" customHeight="1">
      <c r="A6" s="39"/>
      <c r="B6" s="723"/>
      <c r="C6" s="4"/>
      <c r="D6" s="734" t="s">
        <v>1</v>
      </c>
      <c r="E6" s="734"/>
      <c r="F6" s="734"/>
      <c r="G6" s="735"/>
      <c r="H6" s="757" t="e">
        <f>IF(#REF!=0," ",#REF!)</f>
        <v>#REF!</v>
      </c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9"/>
      <c r="T6" s="713"/>
      <c r="V6" s="5"/>
      <c r="AI6" s="12"/>
    </row>
    <row r="7" spans="1:35" ht="5.0999999999999996" customHeight="1">
      <c r="A7" s="39"/>
      <c r="B7" s="723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13"/>
      <c r="V7" s="5"/>
      <c r="AI7" s="12"/>
    </row>
    <row r="8" spans="1:35" ht="15" customHeight="1">
      <c r="A8" s="39"/>
      <c r="B8" s="723"/>
      <c r="C8" s="4"/>
      <c r="D8" s="734" t="s">
        <v>9</v>
      </c>
      <c r="E8" s="734"/>
      <c r="F8" s="734"/>
      <c r="G8" s="735"/>
      <c r="H8" s="757" t="e">
        <f>#REF!</f>
        <v>#REF!</v>
      </c>
      <c r="I8" s="758"/>
      <c r="J8" s="758"/>
      <c r="K8" s="758"/>
      <c r="L8" s="758"/>
      <c r="M8" s="758"/>
      <c r="N8" s="758"/>
      <c r="O8" s="758"/>
      <c r="P8" s="758"/>
      <c r="Q8" s="758"/>
      <c r="R8" s="758"/>
      <c r="S8" s="759"/>
      <c r="T8" s="713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734" t="s">
        <v>41</v>
      </c>
      <c r="E10" s="734"/>
      <c r="F10" s="735"/>
      <c r="G10" s="35"/>
      <c r="H10" s="7"/>
      <c r="I10" s="743" t="s">
        <v>10</v>
      </c>
      <c r="J10" s="743"/>
      <c r="K10" s="743"/>
      <c r="L10" s="760"/>
      <c r="M10" s="761"/>
      <c r="N10" s="761"/>
      <c r="O10" s="761"/>
      <c r="P10" s="761"/>
      <c r="Q10" s="761"/>
      <c r="R10" s="761"/>
      <c r="S10" s="762"/>
      <c r="T10" s="9"/>
      <c r="V10" s="5"/>
      <c r="AI10" s="12"/>
    </row>
    <row r="11" spans="1:35" ht="5.0999999999999996" customHeight="1">
      <c r="A11" s="39"/>
      <c r="B11" s="719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1"/>
      <c r="AI11" s="12"/>
    </row>
    <row r="12" spans="1:35" ht="24.95" customHeight="1">
      <c r="A12" s="39"/>
      <c r="B12" s="25"/>
      <c r="C12" s="722" t="s">
        <v>11</v>
      </c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723"/>
      <c r="C14" s="6"/>
      <c r="D14" s="714" t="s">
        <v>12</v>
      </c>
      <c r="E14" s="714"/>
      <c r="F14" s="715"/>
      <c r="G14" s="716"/>
      <c r="H14" s="717"/>
      <c r="I14" s="717"/>
      <c r="J14" s="717"/>
      <c r="K14" s="717"/>
      <c r="L14" s="717"/>
      <c r="M14" s="718"/>
      <c r="N14" s="751" t="s">
        <v>56</v>
      </c>
      <c r="O14" s="733"/>
      <c r="P14" s="733"/>
      <c r="Q14" s="752"/>
      <c r="R14" s="740"/>
      <c r="S14" s="741"/>
      <c r="T14" s="713"/>
      <c r="V14" s="5"/>
      <c r="AI14" s="12"/>
    </row>
    <row r="15" spans="1:35" ht="5.0999999999999996" customHeight="1">
      <c r="A15" s="39"/>
      <c r="B15" s="723"/>
      <c r="C15" s="6"/>
      <c r="D15" s="724" t="s">
        <v>0</v>
      </c>
      <c r="E15" s="724"/>
      <c r="F15" s="724"/>
      <c r="G15" s="724"/>
      <c r="H15" s="724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713"/>
      <c r="V15" s="5"/>
      <c r="AI15" s="12"/>
    </row>
    <row r="16" spans="1:35" ht="17.25" customHeight="1">
      <c r="A16" s="39"/>
      <c r="B16" s="723"/>
      <c r="C16" s="6"/>
      <c r="D16" s="714" t="s">
        <v>13</v>
      </c>
      <c r="E16" s="714"/>
      <c r="F16" s="714"/>
      <c r="G16" s="714"/>
      <c r="H16" s="715"/>
      <c r="I16" s="716"/>
      <c r="J16" s="717"/>
      <c r="K16" s="717"/>
      <c r="L16" s="717"/>
      <c r="M16" s="717"/>
      <c r="N16" s="717"/>
      <c r="O16" s="717"/>
      <c r="P16" s="717"/>
      <c r="Q16" s="717"/>
      <c r="R16" s="717"/>
      <c r="S16" s="718"/>
      <c r="T16" s="713"/>
      <c r="V16" s="5"/>
      <c r="AI16" s="12"/>
    </row>
    <row r="17" spans="1:35" ht="5.0999999999999996" customHeight="1">
      <c r="A17" s="39"/>
      <c r="B17" s="723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13"/>
      <c r="V17" s="5"/>
      <c r="AI17" s="12"/>
    </row>
    <row r="18" spans="1:35" ht="15" customHeight="1">
      <c r="A18" s="39"/>
      <c r="B18" s="723"/>
      <c r="C18" s="6"/>
      <c r="D18" s="714" t="s">
        <v>14</v>
      </c>
      <c r="E18" s="714"/>
      <c r="F18" s="714"/>
      <c r="G18" s="714"/>
      <c r="H18" s="715"/>
      <c r="I18" s="716"/>
      <c r="J18" s="717"/>
      <c r="K18" s="717"/>
      <c r="L18" s="717"/>
      <c r="M18" s="717"/>
      <c r="N18" s="717"/>
      <c r="O18" s="717"/>
      <c r="P18" s="717"/>
      <c r="Q18" s="718"/>
      <c r="R18" s="15"/>
      <c r="S18" s="15"/>
      <c r="T18" s="713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714" t="s">
        <v>15</v>
      </c>
      <c r="E20" s="714"/>
      <c r="F20" s="714"/>
      <c r="G20" s="715"/>
      <c r="H20" s="748"/>
      <c r="I20" s="749"/>
      <c r="J20" s="749"/>
      <c r="K20" s="749"/>
      <c r="L20" s="749"/>
      <c r="M20" s="750"/>
      <c r="N20" s="4"/>
      <c r="O20" s="714" t="s">
        <v>16</v>
      </c>
      <c r="P20" s="714"/>
      <c r="Q20" s="715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714" t="s">
        <v>49</v>
      </c>
      <c r="E22" s="714"/>
      <c r="F22" s="714"/>
      <c r="G22" s="715"/>
      <c r="H22" s="716"/>
      <c r="I22" s="717"/>
      <c r="J22" s="717"/>
      <c r="K22" s="717"/>
      <c r="L22" s="717"/>
      <c r="M22" s="717"/>
      <c r="N22" s="717"/>
      <c r="O22" s="717"/>
      <c r="P22" s="717"/>
      <c r="Q22" s="717"/>
      <c r="R22" s="718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714" t="s">
        <v>50</v>
      </c>
      <c r="E24" s="714"/>
      <c r="F24" s="714"/>
      <c r="G24" s="714"/>
      <c r="H24" s="714"/>
      <c r="I24" s="716"/>
      <c r="J24" s="717"/>
      <c r="K24" s="717"/>
      <c r="L24" s="717"/>
      <c r="M24" s="717"/>
      <c r="N24" s="717"/>
      <c r="O24" s="717"/>
      <c r="P24" s="717"/>
      <c r="Q24" s="717"/>
      <c r="R24" s="717"/>
      <c r="S24" s="718"/>
      <c r="T24" s="9"/>
      <c r="U24" s="23"/>
      <c r="V24" s="5"/>
      <c r="AI24" s="12"/>
    </row>
    <row r="25" spans="1:35" ht="15" customHeight="1">
      <c r="A25" s="39"/>
      <c r="B25" s="8"/>
      <c r="C25" s="6"/>
      <c r="D25" s="724"/>
      <c r="E25" s="724"/>
      <c r="F25" s="724"/>
      <c r="G25" s="724"/>
      <c r="H25" s="724"/>
      <c r="I25" s="716"/>
      <c r="J25" s="717"/>
      <c r="K25" s="717"/>
      <c r="L25" s="717"/>
      <c r="M25" s="717"/>
      <c r="N25" s="717"/>
      <c r="O25" s="717"/>
      <c r="P25" s="717"/>
      <c r="Q25" s="717"/>
      <c r="R25" s="717"/>
      <c r="S25" s="718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739" t="s">
        <v>57</v>
      </c>
      <c r="E27" s="739"/>
      <c r="F27" s="739"/>
      <c r="G27" s="739"/>
      <c r="H27" s="739"/>
      <c r="I27" s="739"/>
      <c r="J27" s="739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736" t="s">
        <v>28</v>
      </c>
      <c r="F29" s="737"/>
      <c r="G29" s="737"/>
      <c r="H29" s="737"/>
      <c r="I29" s="737"/>
      <c r="J29" s="737"/>
      <c r="K29" s="737"/>
      <c r="L29" s="738"/>
      <c r="M29" s="736" t="s">
        <v>29</v>
      </c>
      <c r="N29" s="737"/>
      <c r="O29" s="737"/>
      <c r="P29" s="737"/>
      <c r="Q29" s="737"/>
      <c r="R29" s="737"/>
      <c r="S29" s="738"/>
      <c r="T29" s="9"/>
      <c r="V29" s="5"/>
      <c r="AI29" s="12"/>
    </row>
    <row r="30" spans="1:35" ht="15" customHeight="1">
      <c r="A30" s="39"/>
      <c r="B30" s="8"/>
      <c r="C30" s="6"/>
      <c r="D30" s="54"/>
      <c r="E30" s="716"/>
      <c r="F30" s="717"/>
      <c r="G30" s="717"/>
      <c r="H30" s="717"/>
      <c r="I30" s="717"/>
      <c r="J30" s="717"/>
      <c r="K30" s="717"/>
      <c r="L30" s="718"/>
      <c r="M30" s="716"/>
      <c r="N30" s="717"/>
      <c r="O30" s="717"/>
      <c r="P30" s="717"/>
      <c r="Q30" s="717"/>
      <c r="R30" s="717"/>
      <c r="S30" s="718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716"/>
      <c r="F31" s="717"/>
      <c r="G31" s="717"/>
      <c r="H31" s="717"/>
      <c r="I31" s="717"/>
      <c r="J31" s="717"/>
      <c r="K31" s="717"/>
      <c r="L31" s="718"/>
      <c r="M31" s="716"/>
      <c r="N31" s="717"/>
      <c r="O31" s="717"/>
      <c r="P31" s="717"/>
      <c r="Q31" s="717"/>
      <c r="R31" s="717"/>
      <c r="S31" s="718"/>
      <c r="T31" s="9"/>
      <c r="V31" s="5"/>
      <c r="AI31" s="12"/>
    </row>
    <row r="32" spans="1:35" ht="15" customHeight="1">
      <c r="A32" s="39"/>
      <c r="B32" s="8"/>
      <c r="C32" s="6"/>
      <c r="D32" s="54"/>
      <c r="E32" s="716"/>
      <c r="F32" s="717"/>
      <c r="G32" s="717"/>
      <c r="H32" s="717"/>
      <c r="I32" s="717"/>
      <c r="J32" s="717"/>
      <c r="K32" s="717"/>
      <c r="L32" s="718"/>
      <c r="M32" s="716"/>
      <c r="N32" s="717"/>
      <c r="O32" s="717"/>
      <c r="P32" s="717"/>
      <c r="Q32" s="717"/>
      <c r="R32" s="717"/>
      <c r="S32" s="718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756" t="s">
        <v>30</v>
      </c>
      <c r="D35" s="756"/>
      <c r="E35" s="756"/>
      <c r="F35" s="756"/>
      <c r="G35" s="756"/>
      <c r="H35" s="756"/>
      <c r="I35" s="756"/>
      <c r="J35" s="756"/>
      <c r="K35" s="756"/>
      <c r="L35" s="756"/>
      <c r="M35" s="756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734" t="s">
        <v>58</v>
      </c>
      <c r="E37" s="734"/>
      <c r="F37" s="734"/>
      <c r="G37" s="735"/>
      <c r="H37" s="37"/>
      <c r="I37" s="742" t="s">
        <v>54</v>
      </c>
      <c r="J37" s="743"/>
      <c r="K37" s="743"/>
      <c r="L37" s="744"/>
      <c r="M37" s="716"/>
      <c r="N37" s="717"/>
      <c r="O37" s="717"/>
      <c r="P37" s="717"/>
      <c r="Q37" s="717"/>
      <c r="R37" s="717"/>
      <c r="S37" s="718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724" t="s">
        <v>53</v>
      </c>
      <c r="E39" s="724"/>
      <c r="F39" s="724"/>
      <c r="G39" s="724"/>
      <c r="H39" s="724"/>
      <c r="I39" s="724"/>
      <c r="J39" s="724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753" t="s">
        <v>25</v>
      </c>
      <c r="G40" s="754"/>
      <c r="H40" s="754"/>
      <c r="I40" s="754"/>
      <c r="J40" s="754"/>
      <c r="K40" s="754"/>
      <c r="L40" s="755"/>
      <c r="M40" s="753" t="s">
        <v>26</v>
      </c>
      <c r="N40" s="754"/>
      <c r="O40" s="754"/>
      <c r="P40" s="755"/>
      <c r="Q40" s="753" t="s">
        <v>27</v>
      </c>
      <c r="R40" s="754"/>
      <c r="S40" s="755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716"/>
      <c r="G41" s="717"/>
      <c r="H41" s="717"/>
      <c r="I41" s="717"/>
      <c r="J41" s="717"/>
      <c r="K41" s="717"/>
      <c r="L41" s="718"/>
      <c r="M41" s="716"/>
      <c r="N41" s="717"/>
      <c r="O41" s="717"/>
      <c r="P41" s="718"/>
      <c r="Q41" s="716"/>
      <c r="R41" s="717"/>
      <c r="S41" s="718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716"/>
      <c r="G42" s="717"/>
      <c r="H42" s="717"/>
      <c r="I42" s="717"/>
      <c r="J42" s="717"/>
      <c r="K42" s="717"/>
      <c r="L42" s="718"/>
      <c r="M42" s="716"/>
      <c r="N42" s="717"/>
      <c r="O42" s="717"/>
      <c r="P42" s="718"/>
      <c r="Q42" s="716"/>
      <c r="R42" s="717"/>
      <c r="S42" s="718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722" t="s">
        <v>31</v>
      </c>
      <c r="D45" s="722"/>
      <c r="E45" s="722"/>
      <c r="F45" s="722"/>
      <c r="G45" s="722"/>
      <c r="H45" s="722"/>
      <c r="I45" s="722"/>
      <c r="J45" s="722"/>
      <c r="K45" s="722"/>
      <c r="L45" s="722"/>
      <c r="M45" s="72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733" t="s">
        <v>51</v>
      </c>
      <c r="E46" s="733"/>
      <c r="F46" s="733"/>
      <c r="G46" s="733"/>
      <c r="H46" s="15"/>
      <c r="I46" s="15"/>
      <c r="J46" s="15" t="s">
        <v>0</v>
      </c>
      <c r="K46" s="15" t="s">
        <v>0</v>
      </c>
      <c r="L46" s="714" t="s">
        <v>42</v>
      </c>
      <c r="M46" s="714"/>
      <c r="N46" s="714"/>
      <c r="O46" s="714"/>
      <c r="P46" s="714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716"/>
      <c r="E48" s="717"/>
      <c r="F48" s="717"/>
      <c r="G48" s="717"/>
      <c r="H48" s="717"/>
      <c r="I48" s="717"/>
      <c r="J48" s="717"/>
      <c r="K48" s="718"/>
      <c r="L48" s="716"/>
      <c r="M48" s="717"/>
      <c r="N48" s="717"/>
      <c r="O48" s="717"/>
      <c r="P48" s="717"/>
      <c r="Q48" s="717"/>
      <c r="R48" s="717"/>
      <c r="S48" s="718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714" t="s">
        <v>52</v>
      </c>
      <c r="E50" s="714"/>
      <c r="F50" s="714"/>
      <c r="G50" s="714"/>
      <c r="H50" s="714"/>
      <c r="I50" s="38"/>
      <c r="J50" s="4"/>
      <c r="K50" s="733" t="s">
        <v>59</v>
      </c>
      <c r="L50" s="733"/>
      <c r="M50" s="733"/>
      <c r="N50" s="733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5.099999999999994" customHeight="1">
      <c r="A55" s="42" t="s">
        <v>43</v>
      </c>
      <c r="B55" s="2"/>
      <c r="C55" s="7"/>
      <c r="D55" s="763"/>
      <c r="E55" s="764"/>
      <c r="F55" s="764"/>
      <c r="G55" s="764"/>
      <c r="H55" s="764"/>
      <c r="I55" s="764"/>
      <c r="J55" s="764"/>
      <c r="K55" s="764"/>
      <c r="L55" s="764"/>
      <c r="M55" s="764"/>
      <c r="N55" s="764"/>
      <c r="O55" s="764"/>
      <c r="P55" s="764"/>
      <c r="Q55" s="764"/>
      <c r="R55" s="764"/>
      <c r="S55" s="765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20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4:H24"/>
    <mergeCell ref="I24:S24"/>
    <mergeCell ref="D10:F10"/>
    <mergeCell ref="I10:K10"/>
    <mergeCell ref="L10:S10"/>
    <mergeCell ref="D15:H15"/>
    <mergeCell ref="D22:G22"/>
    <mergeCell ref="D16:H16"/>
    <mergeCell ref="R14:S14"/>
    <mergeCell ref="N14:Q14"/>
    <mergeCell ref="I16:S16"/>
    <mergeCell ref="D18:H18"/>
    <mergeCell ref="D20:G20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M31:S31"/>
    <mergeCell ref="E29:L29"/>
    <mergeCell ref="M29:S29"/>
    <mergeCell ref="C35:M35"/>
    <mergeCell ref="E30:L30"/>
    <mergeCell ref="D27:J27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D55:S55"/>
    <mergeCell ref="D48:K48"/>
    <mergeCell ref="L48:S48"/>
    <mergeCell ref="D50:H50"/>
    <mergeCell ref="K50:N50"/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  <mergeCell ref="Q40:S40"/>
  </mergeCells>
  <phoneticPr fontId="20" type="noConversion"/>
  <dataValidations count="2">
    <dataValidation type="list" showInputMessage="1" showErrorMessage="1" sqref="H20:M20" xr:uid="{00000000-0002-0000-0C00-000000000000}">
      <formula1>$B$63:$B$70</formula1>
    </dataValidation>
    <dataValidation type="list" allowBlank="1" showInputMessage="1" showErrorMessage="1" sqref="R20" xr:uid="{00000000-0002-0000-0C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63"/>
  <sheetViews>
    <sheetView workbookViewId="0">
      <pane ySplit="4" topLeftCell="A5" activePane="bottomLeft" state="frozen"/>
      <selection pane="bottomLeft" activeCell="D10" sqref="D10:E10"/>
    </sheetView>
  </sheetViews>
  <sheetFormatPr baseColWidth="10" defaultColWidth="9.140625" defaultRowHeight="12.75"/>
  <cols>
    <col min="1" max="1" width="5.7109375" style="242" customWidth="1"/>
    <col min="2" max="7" width="21" style="242" customWidth="1"/>
    <col min="8" max="8" width="25.28515625" style="242" customWidth="1"/>
    <col min="9" max="9" width="21" style="242" customWidth="1"/>
    <col min="10" max="16384" width="9.140625" style="242"/>
  </cols>
  <sheetData>
    <row r="1" spans="2:9" ht="18" customHeight="1">
      <c r="B1" s="457" t="s">
        <v>136</v>
      </c>
      <c r="C1" s="458"/>
      <c r="D1" s="458"/>
      <c r="E1" s="458"/>
      <c r="F1" s="458"/>
      <c r="G1" s="458"/>
      <c r="H1" s="241"/>
      <c r="I1" s="459" t="s">
        <v>245</v>
      </c>
    </row>
    <row r="2" spans="2:9" ht="18" customHeight="1">
      <c r="B2" s="321" t="s">
        <v>396</v>
      </c>
      <c r="C2" s="243"/>
      <c r="D2" s="243"/>
      <c r="E2" s="243"/>
      <c r="F2" s="243"/>
      <c r="G2" s="243"/>
      <c r="H2" s="243"/>
      <c r="I2" s="460"/>
    </row>
    <row r="3" spans="2:9" ht="18" customHeight="1">
      <c r="B3" s="244" t="s">
        <v>314</v>
      </c>
      <c r="C3" s="245"/>
      <c r="D3" s="245"/>
      <c r="E3" s="245"/>
      <c r="F3" s="245"/>
      <c r="G3" s="245"/>
      <c r="H3" s="245"/>
      <c r="I3" s="461"/>
    </row>
    <row r="4" spans="2:9" ht="21.75" customHeight="1">
      <c r="B4" s="463" t="s">
        <v>126</v>
      </c>
      <c r="C4" s="464"/>
      <c r="D4" s="246" t="s">
        <v>477</v>
      </c>
      <c r="E4" s="247"/>
      <c r="F4" s="247"/>
      <c r="G4" s="247"/>
      <c r="H4" s="247"/>
      <c r="I4" s="461"/>
    </row>
    <row r="5" spans="2:9" ht="20.100000000000001" customHeight="1">
      <c r="B5" s="465" t="s">
        <v>397</v>
      </c>
      <c r="C5" s="466"/>
      <c r="D5" s="466"/>
      <c r="E5" s="466"/>
      <c r="F5" s="466"/>
      <c r="G5" s="466"/>
      <c r="H5" s="467"/>
      <c r="I5" s="462"/>
    </row>
    <row r="6" spans="2:9" ht="20.100000000000001" customHeight="1">
      <c r="B6" s="449" t="s">
        <v>398</v>
      </c>
      <c r="C6" s="450"/>
      <c r="D6" s="450"/>
      <c r="E6" s="450"/>
      <c r="F6" s="450"/>
      <c r="G6" s="450"/>
      <c r="H6" s="450"/>
      <c r="I6" s="451"/>
    </row>
    <row r="7" spans="2:9" ht="21.75" customHeight="1">
      <c r="B7" s="248" t="s">
        <v>399</v>
      </c>
      <c r="C7" s="249" t="s">
        <v>0</v>
      </c>
      <c r="D7" s="248" t="s">
        <v>275</v>
      </c>
      <c r="E7" s="249" t="s">
        <v>0</v>
      </c>
      <c r="F7" s="248" t="s">
        <v>400</v>
      </c>
      <c r="G7" s="250" t="s">
        <v>0</v>
      </c>
      <c r="H7" s="248" t="s">
        <v>401</v>
      </c>
      <c r="I7" s="249" t="s">
        <v>0</v>
      </c>
    </row>
    <row r="8" spans="2:9" ht="20.100000000000001" customHeight="1">
      <c r="B8" s="449" t="s">
        <v>402</v>
      </c>
      <c r="C8" s="450"/>
      <c r="D8" s="450"/>
      <c r="E8" s="450"/>
      <c r="F8" s="450"/>
      <c r="G8" s="450"/>
      <c r="H8" s="450"/>
      <c r="I8" s="451"/>
    </row>
    <row r="9" spans="2:9" ht="20.100000000000001" customHeight="1">
      <c r="B9" s="439" t="s">
        <v>360</v>
      </c>
      <c r="C9" s="439"/>
      <c r="D9" s="439" t="s">
        <v>361</v>
      </c>
      <c r="E9" s="439"/>
      <c r="F9" s="439" t="s">
        <v>362</v>
      </c>
      <c r="G9" s="439"/>
      <c r="H9" s="452" t="s">
        <v>309</v>
      </c>
      <c r="I9" s="453"/>
    </row>
    <row r="10" spans="2:9" ht="20.100000000000001" customHeight="1">
      <c r="B10" s="454"/>
      <c r="C10" s="454"/>
      <c r="D10" s="454"/>
      <c r="E10" s="454"/>
      <c r="F10" s="454"/>
      <c r="G10" s="454"/>
      <c r="H10" s="455" t="s">
        <v>0</v>
      </c>
      <c r="I10" s="456"/>
    </row>
    <row r="11" spans="2:9" ht="20.100000000000001" customHeight="1">
      <c r="B11" s="439" t="s">
        <v>421</v>
      </c>
      <c r="C11" s="439"/>
      <c r="D11" s="439"/>
      <c r="E11" s="439"/>
      <c r="F11" s="439" t="s">
        <v>135</v>
      </c>
      <c r="G11" s="439"/>
      <c r="H11" s="439"/>
      <c r="I11" s="439"/>
    </row>
    <row r="12" spans="2:9" ht="21" customHeight="1">
      <c r="B12" s="468" t="s">
        <v>0</v>
      </c>
      <c r="C12" s="469"/>
      <c r="D12" s="469"/>
      <c r="E12" s="470"/>
      <c r="F12" s="468" t="s">
        <v>133</v>
      </c>
      <c r="G12" s="469"/>
      <c r="H12" s="469"/>
      <c r="I12" s="470"/>
    </row>
    <row r="13" spans="2:9" ht="20.100000000000001" customHeight="1">
      <c r="B13" s="433" t="s">
        <v>422</v>
      </c>
      <c r="C13" s="434"/>
      <c r="D13" s="434"/>
      <c r="E13" s="434"/>
      <c r="F13" s="434"/>
      <c r="G13" s="251"/>
      <c r="H13" s="251"/>
      <c r="I13" s="252"/>
    </row>
    <row r="14" spans="2:9" ht="20.100000000000001" customHeight="1">
      <c r="B14" s="443" t="s">
        <v>403</v>
      </c>
      <c r="C14" s="444"/>
      <c r="D14" s="445" t="s">
        <v>404</v>
      </c>
      <c r="E14" s="445"/>
      <c r="F14" s="446"/>
      <c r="G14" s="447"/>
      <c r="H14" s="447"/>
      <c r="I14" s="448"/>
    </row>
    <row r="15" spans="2:9" ht="20.100000000000001" customHeight="1">
      <c r="B15" s="253" t="s">
        <v>405</v>
      </c>
      <c r="C15" s="324"/>
      <c r="D15" s="439" t="s">
        <v>406</v>
      </c>
      <c r="E15" s="439"/>
      <c r="F15" s="440"/>
      <c r="G15" s="441"/>
      <c r="H15" s="441"/>
      <c r="I15" s="442"/>
    </row>
    <row r="16" spans="2:9" ht="18" customHeight="1">
      <c r="B16" s="439" t="s">
        <v>407</v>
      </c>
      <c r="C16" s="439"/>
      <c r="D16" s="439"/>
      <c r="E16" s="439"/>
      <c r="F16" s="439"/>
      <c r="G16" s="439"/>
      <c r="H16" s="439"/>
      <c r="I16" s="439"/>
    </row>
    <row r="17" spans="2:9" ht="47.25" customHeight="1">
      <c r="B17" s="414" t="s">
        <v>344</v>
      </c>
      <c r="C17" s="415"/>
      <c r="D17" s="415"/>
      <c r="E17" s="415"/>
      <c r="F17" s="415"/>
      <c r="G17" s="415"/>
      <c r="H17" s="415"/>
      <c r="I17" s="415"/>
    </row>
    <row r="18" spans="2:9" ht="14.25" customHeight="1">
      <c r="B18" s="435" t="s">
        <v>408</v>
      </c>
      <c r="C18" s="436"/>
      <c r="D18" s="436"/>
      <c r="E18" s="436"/>
      <c r="F18" s="437"/>
      <c r="G18" s="436" t="s">
        <v>409</v>
      </c>
      <c r="H18" s="437"/>
      <c r="I18" s="325"/>
    </row>
    <row r="19" spans="2:9" ht="14.25" customHeight="1">
      <c r="B19" s="326" t="s">
        <v>410</v>
      </c>
      <c r="C19" s="326" t="s">
        <v>411</v>
      </c>
      <c r="D19" s="438" t="s">
        <v>412</v>
      </c>
      <c r="E19" s="438"/>
      <c r="F19" s="438" t="s">
        <v>25</v>
      </c>
      <c r="G19" s="438"/>
      <c r="H19" s="438" t="s">
        <v>135</v>
      </c>
      <c r="I19" s="438"/>
    </row>
    <row r="20" spans="2:9" ht="12" customHeight="1">
      <c r="B20" s="255"/>
      <c r="C20" s="255"/>
      <c r="D20" s="420"/>
      <c r="E20" s="422"/>
      <c r="F20" s="420"/>
      <c r="G20" s="422"/>
      <c r="H20" s="420"/>
      <c r="I20" s="422"/>
    </row>
    <row r="21" spans="2:9" ht="12" customHeight="1">
      <c r="B21" s="255"/>
      <c r="C21" s="255"/>
      <c r="D21" s="420"/>
      <c r="E21" s="422"/>
      <c r="F21" s="420"/>
      <c r="G21" s="422"/>
      <c r="H21" s="420"/>
      <c r="I21" s="422"/>
    </row>
    <row r="22" spans="2:9" ht="12" customHeight="1">
      <c r="B22" s="255"/>
      <c r="C22" s="255"/>
      <c r="D22" s="420"/>
      <c r="E22" s="422"/>
      <c r="F22" s="420"/>
      <c r="G22" s="422"/>
      <c r="H22" s="420"/>
      <c r="I22" s="422"/>
    </row>
    <row r="23" spans="2:9" ht="12" customHeight="1">
      <c r="B23" s="255"/>
      <c r="C23" s="255"/>
      <c r="D23" s="420"/>
      <c r="E23" s="422"/>
      <c r="F23" s="420"/>
      <c r="G23" s="422"/>
      <c r="H23" s="420"/>
      <c r="I23" s="422"/>
    </row>
    <row r="24" spans="2:9" ht="12" customHeight="1">
      <c r="B24" s="255"/>
      <c r="C24" s="255"/>
      <c r="D24" s="420"/>
      <c r="E24" s="422"/>
      <c r="F24" s="420"/>
      <c r="G24" s="422"/>
      <c r="H24" s="420"/>
      <c r="I24" s="422"/>
    </row>
    <row r="25" spans="2:9" ht="12" customHeight="1">
      <c r="B25" s="255"/>
      <c r="C25" s="255"/>
      <c r="D25" s="420"/>
      <c r="E25" s="422"/>
      <c r="F25" s="420"/>
      <c r="G25" s="422"/>
      <c r="H25" s="420"/>
      <c r="I25" s="422"/>
    </row>
    <row r="26" spans="2:9" ht="12" customHeight="1">
      <c r="B26" s="255"/>
      <c r="C26" s="255"/>
      <c r="D26" s="420"/>
      <c r="E26" s="422"/>
      <c r="F26" s="420"/>
      <c r="G26" s="422"/>
      <c r="H26" s="420"/>
      <c r="I26" s="422"/>
    </row>
    <row r="27" spans="2:9" ht="12" customHeight="1">
      <c r="B27" s="255"/>
      <c r="C27" s="255"/>
      <c r="D27" s="420"/>
      <c r="E27" s="422"/>
      <c r="F27" s="420"/>
      <c r="G27" s="422"/>
      <c r="H27" s="420"/>
      <c r="I27" s="422"/>
    </row>
    <row r="28" spans="2:9" ht="12" customHeight="1">
      <c r="B28" s="255"/>
      <c r="C28" s="255"/>
      <c r="D28" s="420"/>
      <c r="E28" s="422"/>
      <c r="F28" s="420"/>
      <c r="G28" s="422"/>
      <c r="H28" s="420"/>
      <c r="I28" s="422"/>
    </row>
    <row r="29" spans="2:9" ht="12" customHeight="1">
      <c r="B29" s="255"/>
      <c r="C29" s="255"/>
      <c r="D29" s="420"/>
      <c r="E29" s="422"/>
      <c r="F29" s="420"/>
      <c r="G29" s="422"/>
      <c r="H29" s="420"/>
      <c r="I29" s="422"/>
    </row>
    <row r="30" spans="2:9" ht="12" customHeight="1">
      <c r="B30" s="255"/>
      <c r="C30" s="255"/>
      <c r="D30" s="420"/>
      <c r="E30" s="422"/>
      <c r="F30" s="420"/>
      <c r="G30" s="422"/>
      <c r="H30" s="420"/>
      <c r="I30" s="422"/>
    </row>
    <row r="31" spans="2:9" ht="12" customHeight="1">
      <c r="B31" s="255"/>
      <c r="C31" s="255"/>
      <c r="D31" s="420"/>
      <c r="E31" s="422"/>
      <c r="F31" s="420"/>
      <c r="G31" s="422"/>
      <c r="H31" s="420"/>
      <c r="I31" s="422"/>
    </row>
    <row r="32" spans="2:9" ht="12" customHeight="1">
      <c r="B32" s="255"/>
      <c r="C32" s="255"/>
      <c r="D32" s="420"/>
      <c r="E32" s="422"/>
      <c r="F32" s="420"/>
      <c r="G32" s="422"/>
      <c r="H32" s="420"/>
      <c r="I32" s="422"/>
    </row>
    <row r="33" spans="2:9" ht="20.100000000000001" customHeight="1">
      <c r="B33" s="433" t="s">
        <v>423</v>
      </c>
      <c r="C33" s="434"/>
      <c r="D33" s="434"/>
      <c r="E33" s="434"/>
      <c r="F33" s="434"/>
      <c r="G33" s="256"/>
      <c r="H33" s="256"/>
      <c r="I33" s="257"/>
    </row>
    <row r="34" spans="2:9" ht="15" customHeight="1">
      <c r="B34" s="435" t="s">
        <v>413</v>
      </c>
      <c r="C34" s="436"/>
      <c r="D34" s="437"/>
      <c r="E34" s="327"/>
      <c r="F34" s="435" t="s">
        <v>445</v>
      </c>
      <c r="G34" s="436"/>
      <c r="H34" s="437"/>
      <c r="I34" s="328"/>
    </row>
    <row r="35" spans="2:9" ht="15" customHeight="1">
      <c r="B35" s="430" t="s">
        <v>446</v>
      </c>
      <c r="C35" s="431"/>
      <c r="D35" s="431"/>
      <c r="E35" s="431"/>
      <c r="F35" s="431"/>
      <c r="G35" s="431"/>
      <c r="H35" s="431"/>
      <c r="I35" s="432"/>
    </row>
    <row r="36" spans="2:9" ht="15" customHeight="1">
      <c r="B36" s="430" t="s">
        <v>414</v>
      </c>
      <c r="C36" s="431"/>
      <c r="D36" s="431"/>
      <c r="E36" s="432"/>
      <c r="F36" s="258" t="s">
        <v>24</v>
      </c>
      <c r="G36" s="254" t="s">
        <v>415</v>
      </c>
      <c r="H36" s="429" t="s">
        <v>135</v>
      </c>
      <c r="I36" s="429"/>
    </row>
    <row r="37" spans="2:9" ht="12" customHeight="1">
      <c r="B37" s="420"/>
      <c r="C37" s="421"/>
      <c r="D37" s="422"/>
      <c r="E37" s="255"/>
      <c r="F37" s="255"/>
      <c r="G37" s="255"/>
      <c r="H37" s="255"/>
      <c r="I37" s="255"/>
    </row>
    <row r="38" spans="2:9" ht="12" customHeight="1">
      <c r="B38" s="420"/>
      <c r="C38" s="421"/>
      <c r="D38" s="422"/>
      <c r="E38" s="255"/>
      <c r="F38" s="255"/>
      <c r="G38" s="255"/>
      <c r="H38" s="255"/>
      <c r="I38" s="255"/>
    </row>
    <row r="39" spans="2:9" ht="12" customHeight="1">
      <c r="B39" s="420"/>
      <c r="C39" s="421"/>
      <c r="D39" s="422"/>
      <c r="E39" s="259"/>
      <c r="F39" s="259"/>
      <c r="G39" s="259"/>
      <c r="H39" s="259"/>
      <c r="I39" s="259"/>
    </row>
    <row r="40" spans="2:9" ht="12" customHeight="1">
      <c r="B40" s="420"/>
      <c r="C40" s="421"/>
      <c r="D40" s="422"/>
      <c r="E40" s="259"/>
      <c r="F40" s="259"/>
      <c r="G40" s="259"/>
      <c r="H40" s="259"/>
      <c r="I40" s="259"/>
    </row>
    <row r="41" spans="2:9" ht="12" customHeight="1">
      <c r="B41" s="420"/>
      <c r="C41" s="421"/>
      <c r="D41" s="422"/>
      <c r="E41" s="255"/>
      <c r="F41" s="255"/>
      <c r="G41" s="255"/>
      <c r="H41" s="255"/>
      <c r="I41" s="255"/>
    </row>
    <row r="42" spans="2:9" ht="12" customHeight="1">
      <c r="B42" s="420"/>
      <c r="C42" s="421"/>
      <c r="D42" s="422"/>
      <c r="E42" s="255"/>
      <c r="F42" s="255"/>
      <c r="G42" s="255"/>
      <c r="H42" s="255"/>
      <c r="I42" s="255"/>
    </row>
    <row r="43" spans="2:9" ht="12" customHeight="1">
      <c r="B43" s="420"/>
      <c r="C43" s="421"/>
      <c r="D43" s="422"/>
      <c r="E43" s="255"/>
      <c r="F43" s="255"/>
      <c r="G43" s="255"/>
      <c r="H43" s="255"/>
      <c r="I43" s="255"/>
    </row>
    <row r="44" spans="2:9" ht="12" customHeight="1">
      <c r="B44" s="420"/>
      <c r="C44" s="421"/>
      <c r="D44" s="422"/>
      <c r="E44" s="259"/>
      <c r="F44" s="259"/>
      <c r="G44" s="259"/>
      <c r="H44" s="259"/>
      <c r="I44" s="259"/>
    </row>
    <row r="45" spans="2:9" ht="12" customHeight="1">
      <c r="B45" s="420"/>
      <c r="C45" s="421"/>
      <c r="D45" s="422"/>
      <c r="E45" s="259"/>
      <c r="F45" s="259"/>
      <c r="G45" s="259"/>
      <c r="H45" s="259"/>
      <c r="I45" s="259"/>
    </row>
    <row r="46" spans="2:9" ht="12" customHeight="1">
      <c r="B46" s="420"/>
      <c r="C46" s="421"/>
      <c r="D46" s="422"/>
      <c r="E46" s="255"/>
      <c r="F46" s="255"/>
      <c r="G46" s="255"/>
      <c r="H46" s="255"/>
      <c r="I46" s="255"/>
    </row>
    <row r="47" spans="2:9" ht="12" customHeight="1">
      <c r="B47" s="420"/>
      <c r="C47" s="421"/>
      <c r="D47" s="422"/>
      <c r="E47" s="255"/>
      <c r="F47" s="255"/>
      <c r="G47" s="255"/>
      <c r="H47" s="255"/>
      <c r="I47" s="255"/>
    </row>
    <row r="48" spans="2:9" ht="12" customHeight="1">
      <c r="B48" s="420"/>
      <c r="C48" s="421"/>
      <c r="D48" s="422"/>
      <c r="E48" s="259"/>
      <c r="F48" s="259"/>
      <c r="G48" s="259"/>
      <c r="H48" s="259"/>
      <c r="I48" s="259"/>
    </row>
    <row r="49" spans="2:9" ht="12" customHeight="1">
      <c r="B49" s="420"/>
      <c r="C49" s="421"/>
      <c r="D49" s="422"/>
      <c r="E49" s="259"/>
      <c r="F49" s="259"/>
      <c r="G49" s="259"/>
      <c r="H49" s="259"/>
      <c r="I49" s="259"/>
    </row>
    <row r="50" spans="2:9" ht="20.100000000000001" customHeight="1">
      <c r="B50" s="423" t="s">
        <v>416</v>
      </c>
      <c r="C50" s="423"/>
      <c r="D50" s="424"/>
      <c r="E50" s="424"/>
      <c r="F50" s="424"/>
      <c r="G50" s="424"/>
      <c r="H50" s="424"/>
      <c r="I50" s="424"/>
    </row>
    <row r="51" spans="2:9" ht="18.75" customHeight="1">
      <c r="B51" s="425" t="s">
        <v>417</v>
      </c>
      <c r="C51" s="425"/>
      <c r="D51" s="425"/>
      <c r="E51" s="426" t="s">
        <v>0</v>
      </c>
      <c r="F51" s="427"/>
      <c r="G51" s="427"/>
      <c r="H51" s="427"/>
      <c r="I51" s="428"/>
    </row>
    <row r="52" spans="2:9" ht="14.25" customHeight="1">
      <c r="B52" s="329" t="s">
        <v>418</v>
      </c>
      <c r="C52" s="429" t="s">
        <v>419</v>
      </c>
      <c r="D52" s="429"/>
      <c r="E52" s="429"/>
      <c r="F52" s="430" t="s">
        <v>414</v>
      </c>
      <c r="G52" s="431"/>
      <c r="H52" s="432"/>
      <c r="I52" s="254" t="s">
        <v>198</v>
      </c>
    </row>
    <row r="53" spans="2:9" ht="14.25" customHeight="1">
      <c r="B53" s="330" t="s">
        <v>133</v>
      </c>
      <c r="C53" s="416"/>
      <c r="D53" s="417"/>
      <c r="E53" s="418"/>
      <c r="F53" s="416"/>
      <c r="G53" s="417"/>
      <c r="H53" s="418"/>
      <c r="I53" s="331"/>
    </row>
    <row r="54" spans="2:9" ht="14.25" customHeight="1">
      <c r="B54" s="259" t="s">
        <v>133</v>
      </c>
      <c r="C54" s="416"/>
      <c r="D54" s="417"/>
      <c r="E54" s="418"/>
      <c r="F54" s="416"/>
      <c r="G54" s="417"/>
      <c r="H54" s="418"/>
      <c r="I54" s="331"/>
    </row>
    <row r="55" spans="2:9" ht="14.25" customHeight="1">
      <c r="B55" s="259" t="s">
        <v>133</v>
      </c>
      <c r="C55" s="416"/>
      <c r="D55" s="417"/>
      <c r="E55" s="418"/>
      <c r="F55" s="416"/>
      <c r="G55" s="417"/>
      <c r="H55" s="418"/>
      <c r="I55" s="331"/>
    </row>
    <row r="56" spans="2:9" ht="14.25" customHeight="1">
      <c r="B56" s="259" t="s">
        <v>133</v>
      </c>
      <c r="C56" s="410"/>
      <c r="D56" s="411"/>
      <c r="E56" s="412"/>
      <c r="F56" s="410"/>
      <c r="G56" s="411"/>
      <c r="H56" s="412"/>
      <c r="I56" s="331"/>
    </row>
    <row r="57" spans="2:9" ht="14.25" customHeight="1">
      <c r="B57" s="332"/>
      <c r="C57" s="333"/>
      <c r="D57" s="333"/>
      <c r="E57" s="333"/>
      <c r="F57" s="333"/>
      <c r="G57" s="419" t="s">
        <v>420</v>
      </c>
      <c r="H57" s="419"/>
      <c r="I57" s="334">
        <f>+I53+I54+I55+I56</f>
        <v>0</v>
      </c>
    </row>
    <row r="58" spans="2:9" ht="18" customHeight="1">
      <c r="B58" s="413" t="s">
        <v>482</v>
      </c>
      <c r="C58" s="413"/>
      <c r="D58" s="413"/>
      <c r="E58" s="413"/>
      <c r="F58" s="413"/>
      <c r="G58" s="413"/>
      <c r="H58" s="413"/>
      <c r="I58" s="413"/>
    </row>
    <row r="59" spans="2:9" ht="47.25" customHeight="1">
      <c r="B59" s="414" t="s">
        <v>463</v>
      </c>
      <c r="C59" s="415"/>
      <c r="D59" s="415"/>
      <c r="E59" s="415"/>
      <c r="F59" s="415"/>
      <c r="G59" s="415"/>
      <c r="H59" s="415"/>
      <c r="I59" s="415"/>
    </row>
    <row r="63" spans="2:9">
      <c r="D63" s="242" t="s">
        <v>195</v>
      </c>
    </row>
  </sheetData>
  <sheetProtection algorithmName="SHA-512" hashValue="2nCCSXw0Q3qzYRV27XF/v3/yiRkaS9M5limB9bsLuAQztqbhzC8Pvz0y+hAXtZmGYyKwzz0D6KDWPjL+EqSu5g==" saltValue="8rjMwk+meXbAs+FitJMupg==" spinCount="100000" sheet="1" selectLockedCells="1"/>
  <mergeCells count="106">
    <mergeCell ref="B1:G1"/>
    <mergeCell ref="I1:I2"/>
    <mergeCell ref="I3:I5"/>
    <mergeCell ref="B4:C4"/>
    <mergeCell ref="B5:H5"/>
    <mergeCell ref="B6:I6"/>
    <mergeCell ref="B11:E11"/>
    <mergeCell ref="F11:I11"/>
    <mergeCell ref="B12:E12"/>
    <mergeCell ref="F12:I12"/>
    <mergeCell ref="B13:F13"/>
    <mergeCell ref="B14:C14"/>
    <mergeCell ref="D14:E14"/>
    <mergeCell ref="F14:I14"/>
    <mergeCell ref="B8:I8"/>
    <mergeCell ref="B9:C9"/>
    <mergeCell ref="D9:E9"/>
    <mergeCell ref="F9:G9"/>
    <mergeCell ref="H9:I9"/>
    <mergeCell ref="B10:C10"/>
    <mergeCell ref="D10:E10"/>
    <mergeCell ref="F10:G10"/>
    <mergeCell ref="H10:I10"/>
    <mergeCell ref="D19:E19"/>
    <mergeCell ref="F19:G19"/>
    <mergeCell ref="H19:I19"/>
    <mergeCell ref="D20:E20"/>
    <mergeCell ref="F20:G20"/>
    <mergeCell ref="H20:I20"/>
    <mergeCell ref="D15:E15"/>
    <mergeCell ref="F15:I15"/>
    <mergeCell ref="B16:I16"/>
    <mergeCell ref="B17:I17"/>
    <mergeCell ref="B18:F18"/>
    <mergeCell ref="G18:H18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B37:D37"/>
    <mergeCell ref="B38:D38"/>
    <mergeCell ref="B39:D39"/>
    <mergeCell ref="B40:D40"/>
    <mergeCell ref="B41:D41"/>
    <mergeCell ref="B42:D42"/>
    <mergeCell ref="B33:F33"/>
    <mergeCell ref="B34:D34"/>
    <mergeCell ref="F34:H34"/>
    <mergeCell ref="B35:I35"/>
    <mergeCell ref="B36:E36"/>
    <mergeCell ref="H36:I36"/>
    <mergeCell ref="B49:D49"/>
    <mergeCell ref="B50:I50"/>
    <mergeCell ref="B51:D51"/>
    <mergeCell ref="E51:I51"/>
    <mergeCell ref="C52:E52"/>
    <mergeCell ref="F52:H52"/>
    <mergeCell ref="B43:D43"/>
    <mergeCell ref="B44:D44"/>
    <mergeCell ref="B45:D45"/>
    <mergeCell ref="B46:D46"/>
    <mergeCell ref="B47:D47"/>
    <mergeCell ref="B48:D48"/>
    <mergeCell ref="C56:E56"/>
    <mergeCell ref="F56:H56"/>
    <mergeCell ref="B58:I58"/>
    <mergeCell ref="B59:I59"/>
    <mergeCell ref="C53:E53"/>
    <mergeCell ref="F53:H53"/>
    <mergeCell ref="C54:E54"/>
    <mergeCell ref="F54:H54"/>
    <mergeCell ref="C55:E55"/>
    <mergeCell ref="F55:H55"/>
    <mergeCell ref="G57:H57"/>
  </mergeCells>
  <dataValidations count="2">
    <dataValidation type="textLength" operator="lessThanOrEqual" allowBlank="1" showInputMessage="1" showErrorMessage="1" errorTitle="Nº máximo de caracteres." error="Nº máximo de caracteres: 500" promptTitle="Nº máximo de caracteres: 500" prompt=" " sqref="B17:I17 B59:I59" xr:uid="{00000000-0002-0000-0100-000000000000}">
      <formula1>500</formula1>
    </dataValidation>
    <dataValidation type="textLength" operator="lessThan" allowBlank="1" showInputMessage="1" showErrorMessage="1" errorTitle="Nº máximo de caracteres" error="Nº máximo de caracteres: 500" promptTitle="Nº máximo de caracteres: 500" prompt=" " sqref="B17:I17 B59:I59" xr:uid="{00000000-0002-0000-0100-000001000000}">
      <formula1>500</formula1>
    </dataValidation>
  </dataValidations>
  <pageMargins left="0.7" right="0.7" top="0.75" bottom="0.75" header="0.3" footer="0.3"/>
  <pageSetup paperSize="9" scale="5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'MK2_INFO-Observaciones'!$Y$27:$Y$44</xm:f>
          </x14:formula1>
          <xm:sqref>B10:G10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9"/>
  <sheetViews>
    <sheetView tabSelected="1" workbookViewId="0">
      <pane ySplit="5" topLeftCell="A6" activePane="bottomLeft" state="frozen"/>
      <selection pane="bottomLeft" activeCell="E19" sqref="E19:I19"/>
    </sheetView>
  </sheetViews>
  <sheetFormatPr baseColWidth="10" defaultColWidth="9.140625" defaultRowHeight="12.75"/>
  <cols>
    <col min="1" max="1" width="5.7109375" style="92" customWidth="1"/>
    <col min="2" max="7" width="21" style="92" customWidth="1"/>
    <col min="8" max="8" width="25.28515625" style="92" customWidth="1"/>
    <col min="9" max="9" width="21" style="92" customWidth="1"/>
    <col min="10" max="11" width="9.140625" style="92"/>
    <col min="12" max="12" width="13.5703125" style="92" customWidth="1"/>
    <col min="13" max="16384" width="9.140625" style="92"/>
  </cols>
  <sheetData>
    <row r="1" spans="1:13" ht="18" customHeight="1">
      <c r="A1" s="92" t="s">
        <v>0</v>
      </c>
      <c r="B1" s="551" t="s">
        <v>136</v>
      </c>
      <c r="C1" s="552"/>
      <c r="D1" s="552"/>
      <c r="E1" s="552"/>
      <c r="F1" s="552"/>
      <c r="G1" s="552"/>
      <c r="H1" s="336"/>
      <c r="I1" s="536" t="s">
        <v>245</v>
      </c>
    </row>
    <row r="2" spans="1:13" ht="18" customHeight="1">
      <c r="B2" s="337" t="s">
        <v>396</v>
      </c>
      <c r="C2" s="338"/>
      <c r="D2" s="338"/>
      <c r="E2" s="338"/>
      <c r="F2" s="338"/>
      <c r="G2" s="338"/>
      <c r="H2" s="338"/>
      <c r="I2" s="537"/>
    </row>
    <row r="3" spans="1:13" ht="18" customHeight="1">
      <c r="B3" s="339" t="s">
        <v>480</v>
      </c>
      <c r="C3" s="340"/>
      <c r="D3" s="340"/>
      <c r="E3" s="382" t="str">
        <f>+B7</f>
        <v xml:space="preserve"> X / N</v>
      </c>
      <c r="F3" s="340"/>
      <c r="G3" s="340"/>
      <c r="H3" s="340"/>
      <c r="I3" s="471"/>
    </row>
    <row r="4" spans="1:13" ht="18" customHeight="1">
      <c r="B4" s="487" t="s">
        <v>126</v>
      </c>
      <c r="C4" s="487"/>
      <c r="D4" s="372" t="str">
        <f>+'HS1_Datos generales'!D4</f>
        <v>XXXXXXXXXXX</v>
      </c>
      <c r="E4" s="372"/>
      <c r="F4" s="372"/>
      <c r="G4" s="372"/>
      <c r="H4" s="372"/>
      <c r="I4" s="472"/>
    </row>
    <row r="5" spans="1:13" ht="18" customHeight="1">
      <c r="B5" s="500" t="s">
        <v>499</v>
      </c>
      <c r="C5" s="501"/>
      <c r="D5" s="501"/>
      <c r="E5" s="501"/>
      <c r="F5" s="501"/>
      <c r="G5" s="501"/>
      <c r="H5" s="502"/>
      <c r="I5" s="473"/>
    </row>
    <row r="6" spans="1:13" ht="18" customHeight="1">
      <c r="B6" s="370" t="s">
        <v>475</v>
      </c>
      <c r="C6" s="477" t="s">
        <v>472</v>
      </c>
      <c r="D6" s="478"/>
      <c r="E6" s="478"/>
      <c r="F6" s="479"/>
      <c r="G6" s="474" t="s">
        <v>467</v>
      </c>
      <c r="H6" s="475"/>
      <c r="I6" s="476"/>
    </row>
    <row r="7" spans="1:13" ht="18" customHeight="1">
      <c r="B7" s="383" t="s">
        <v>478</v>
      </c>
      <c r="C7" s="373" t="s">
        <v>151</v>
      </c>
      <c r="D7" s="374"/>
      <c r="E7" s="374"/>
      <c r="F7" s="374"/>
      <c r="G7" s="480" t="s">
        <v>151</v>
      </c>
      <c r="H7" s="480"/>
      <c r="I7" s="480"/>
    </row>
    <row r="8" spans="1:13" ht="20.100000000000001" customHeight="1">
      <c r="B8" s="538" t="s">
        <v>468</v>
      </c>
      <c r="C8" s="539"/>
      <c r="D8" s="539"/>
      <c r="E8" s="539"/>
      <c r="F8" s="539"/>
      <c r="G8" s="539"/>
      <c r="H8" s="539"/>
      <c r="I8" s="540"/>
    </row>
    <row r="9" spans="1:13" ht="47.25" customHeight="1">
      <c r="B9" s="485" t="s">
        <v>195</v>
      </c>
      <c r="C9" s="486"/>
      <c r="D9" s="486"/>
      <c r="E9" s="486"/>
      <c r="F9" s="486"/>
      <c r="G9" s="486"/>
      <c r="H9" s="486"/>
      <c r="I9" s="486"/>
    </row>
    <row r="10" spans="1:13" ht="20.100000000000001" customHeight="1">
      <c r="B10" s="496" t="s">
        <v>469</v>
      </c>
      <c r="C10" s="496"/>
      <c r="D10" s="344" t="s">
        <v>150</v>
      </c>
      <c r="E10" s="344" t="s">
        <v>192</v>
      </c>
      <c r="F10" s="488" t="s">
        <v>236</v>
      </c>
      <c r="G10" s="488"/>
      <c r="H10" s="488"/>
      <c r="I10" s="488"/>
    </row>
    <row r="11" spans="1:13" ht="20.100000000000001" customHeight="1">
      <c r="B11" s="497" t="s">
        <v>0</v>
      </c>
      <c r="C11" s="497"/>
      <c r="D11" s="355" t="s">
        <v>0</v>
      </c>
      <c r="E11" s="355" t="s">
        <v>0</v>
      </c>
      <c r="F11" s="484" t="s">
        <v>0</v>
      </c>
      <c r="G11" s="484"/>
      <c r="H11" s="484"/>
      <c r="I11" s="484"/>
    </row>
    <row r="12" spans="1:13" ht="20.100000000000001" customHeight="1">
      <c r="B12" s="547" t="s">
        <v>237</v>
      </c>
      <c r="C12" s="547"/>
      <c r="D12" s="547"/>
      <c r="E12" s="547"/>
      <c r="F12" s="547"/>
      <c r="G12" s="547"/>
      <c r="H12" s="547"/>
      <c r="I12" s="547"/>
    </row>
    <row r="13" spans="1:13" ht="20.100000000000001" customHeight="1">
      <c r="B13" s="548" t="s">
        <v>0</v>
      </c>
      <c r="C13" s="548"/>
      <c r="D13" s="548"/>
      <c r="E13" s="548"/>
      <c r="F13" s="548"/>
      <c r="G13" s="548"/>
      <c r="H13" s="548"/>
      <c r="I13" s="548"/>
    </row>
    <row r="14" spans="1:13" ht="20.100000000000001" customHeight="1">
      <c r="B14" s="542" t="s">
        <v>447</v>
      </c>
      <c r="C14" s="542"/>
      <c r="D14" s="542"/>
      <c r="E14" s="542"/>
      <c r="F14" s="542"/>
      <c r="G14" s="542"/>
      <c r="H14" s="542"/>
      <c r="I14" s="542"/>
    </row>
    <row r="15" spans="1:13" ht="15" customHeight="1">
      <c r="B15" s="344" t="s">
        <v>232</v>
      </c>
      <c r="C15" s="344" t="s">
        <v>233</v>
      </c>
      <c r="D15" s="341" t="s">
        <v>234</v>
      </c>
      <c r="E15" s="522" t="s">
        <v>152</v>
      </c>
      <c r="F15" s="522"/>
      <c r="G15" s="488" t="s">
        <v>162</v>
      </c>
      <c r="H15" s="488"/>
      <c r="I15" s="341" t="s">
        <v>235</v>
      </c>
    </row>
    <row r="16" spans="1:13" s="345" customFormat="1" ht="15" customHeight="1">
      <c r="B16" s="335"/>
      <c r="C16" s="335"/>
      <c r="D16" s="335"/>
      <c r="E16" s="555" t="s">
        <v>0</v>
      </c>
      <c r="F16" s="555"/>
      <c r="G16" s="557"/>
      <c r="H16" s="558"/>
      <c r="I16" s="335"/>
      <c r="K16" s="92"/>
      <c r="L16" s="92"/>
      <c r="M16" s="92"/>
    </row>
    <row r="17" spans="2:13" ht="15" customHeight="1">
      <c r="B17" s="549" t="s">
        <v>395</v>
      </c>
      <c r="C17" s="549"/>
      <c r="D17" s="549"/>
      <c r="E17" s="549"/>
      <c r="F17" s="549"/>
      <c r="G17" s="488" t="s">
        <v>393</v>
      </c>
      <c r="H17" s="488"/>
      <c r="I17" s="488"/>
    </row>
    <row r="18" spans="2:13" s="345" customFormat="1" ht="15" customHeight="1">
      <c r="B18" s="518" t="s">
        <v>132</v>
      </c>
      <c r="C18" s="518"/>
      <c r="D18" s="518"/>
      <c r="E18" s="518"/>
      <c r="F18" s="518"/>
      <c r="G18" s="484" t="s">
        <v>0</v>
      </c>
      <c r="H18" s="484"/>
      <c r="I18" s="484"/>
      <c r="K18" s="92"/>
      <c r="L18" s="92"/>
      <c r="M18" s="92"/>
    </row>
    <row r="19" spans="2:13" ht="20.100000000000001" customHeight="1">
      <c r="B19" s="550" t="s">
        <v>470</v>
      </c>
      <c r="C19" s="550"/>
      <c r="D19" s="550"/>
      <c r="E19" s="555"/>
      <c r="F19" s="555"/>
      <c r="G19" s="555"/>
      <c r="H19" s="555"/>
      <c r="I19" s="555"/>
    </row>
    <row r="20" spans="2:13" ht="20.100000000000001" customHeight="1">
      <c r="B20" s="503" t="s">
        <v>473</v>
      </c>
      <c r="C20" s="503"/>
      <c r="D20" s="503"/>
      <c r="E20" s="503"/>
      <c r="F20" s="503"/>
      <c r="G20" s="503"/>
      <c r="H20" s="503"/>
      <c r="I20" s="503"/>
    </row>
    <row r="21" spans="2:13" ht="20.100000000000001" customHeight="1">
      <c r="B21" s="342" t="s">
        <v>197</v>
      </c>
      <c r="C21" s="346">
        <f>+'HS4_Resumen Presupuesto'!E30</f>
        <v>0</v>
      </c>
      <c r="D21" s="504" t="s">
        <v>198</v>
      </c>
      <c r="E21" s="504"/>
      <c r="F21" s="346">
        <f>+'HS4_Resumen Presupuesto'!E45</f>
        <v>0</v>
      </c>
      <c r="G21" s="504" t="s">
        <v>134</v>
      </c>
      <c r="H21" s="504"/>
      <c r="I21" s="347" t="e">
        <f>+'HS4_Resumen Presupuesto'!F45</f>
        <v>#DIV/0!</v>
      </c>
    </row>
    <row r="22" spans="2:13" ht="20.100000000000001" customHeight="1">
      <c r="B22" s="553" t="s">
        <v>471</v>
      </c>
      <c r="C22" s="553"/>
      <c r="D22" s="553"/>
      <c r="E22" s="553"/>
      <c r="F22" s="553"/>
      <c r="G22" s="553"/>
      <c r="H22" s="553"/>
      <c r="I22" s="553"/>
    </row>
    <row r="23" spans="2:13" ht="58.5" customHeight="1">
      <c r="B23" s="516" t="s">
        <v>481</v>
      </c>
      <c r="C23" s="517"/>
      <c r="D23" s="517"/>
      <c r="E23" s="517"/>
      <c r="F23" s="517"/>
      <c r="G23" s="517"/>
      <c r="H23" s="517"/>
      <c r="I23" s="517"/>
    </row>
    <row r="24" spans="2:13" ht="20.100000000000001" customHeight="1">
      <c r="B24" s="507" t="s">
        <v>476</v>
      </c>
      <c r="C24" s="507"/>
      <c r="D24" s="507"/>
      <c r="E24" s="507"/>
      <c r="F24" s="507"/>
      <c r="G24" s="507"/>
      <c r="H24" s="507"/>
      <c r="I24" s="507"/>
    </row>
    <row r="25" spans="2:13" ht="20.100000000000001" customHeight="1">
      <c r="B25" s="545" t="s">
        <v>394</v>
      </c>
      <c r="C25" s="545"/>
      <c r="D25" s="545"/>
      <c r="E25" s="545"/>
      <c r="F25" s="545"/>
      <c r="G25" s="543" t="s">
        <v>137</v>
      </c>
      <c r="H25" s="543"/>
      <c r="I25" s="344" t="s">
        <v>153</v>
      </c>
    </row>
    <row r="26" spans="2:13" ht="17.25" customHeight="1">
      <c r="B26" s="556" t="str">
        <f>+G7</f>
        <v>XX</v>
      </c>
      <c r="C26" s="556"/>
      <c r="D26" s="556"/>
      <c r="E26" s="556"/>
      <c r="F26" s="556"/>
      <c r="G26" s="544" t="s">
        <v>0</v>
      </c>
      <c r="H26" s="544"/>
      <c r="I26" s="355" t="s">
        <v>0</v>
      </c>
    </row>
    <row r="27" spans="2:13" ht="18" customHeight="1">
      <c r="B27" s="559" t="s">
        <v>474</v>
      </c>
      <c r="C27" s="560"/>
      <c r="D27" s="348" t="s">
        <v>154</v>
      </c>
      <c r="E27" s="355" t="s">
        <v>0</v>
      </c>
      <c r="F27" s="348" t="s">
        <v>135</v>
      </c>
      <c r="G27" s="541"/>
      <c r="H27" s="541"/>
      <c r="I27" s="541"/>
    </row>
    <row r="28" spans="2:13" ht="18" customHeight="1">
      <c r="B28" s="483" t="s">
        <v>448</v>
      </c>
      <c r="C28" s="483"/>
      <c r="D28" s="483"/>
      <c r="E28" s="483"/>
      <c r="F28" s="483"/>
      <c r="G28" s="483"/>
      <c r="H28" s="483"/>
      <c r="I28" s="483"/>
    </row>
    <row r="29" spans="2:13" ht="15" customHeight="1">
      <c r="B29" s="349" t="s">
        <v>24</v>
      </c>
      <c r="C29" s="488" t="s">
        <v>25</v>
      </c>
      <c r="D29" s="488"/>
      <c r="E29" s="488"/>
      <c r="F29" s="488" t="s">
        <v>146</v>
      </c>
      <c r="G29" s="488"/>
      <c r="H29" s="488"/>
      <c r="I29" s="349" t="s">
        <v>147</v>
      </c>
    </row>
    <row r="30" spans="2:13" ht="15" customHeight="1">
      <c r="B30" s="110"/>
      <c r="C30" s="484"/>
      <c r="D30" s="484"/>
      <c r="E30" s="484"/>
      <c r="F30" s="484" t="s">
        <v>0</v>
      </c>
      <c r="G30" s="484"/>
      <c r="H30" s="484"/>
      <c r="I30" s="112" t="s">
        <v>0</v>
      </c>
    </row>
    <row r="31" spans="2:13" ht="15" customHeight="1">
      <c r="B31" s="110"/>
      <c r="C31" s="484"/>
      <c r="D31" s="484"/>
      <c r="E31" s="484"/>
      <c r="F31" s="484" t="s">
        <v>0</v>
      </c>
      <c r="G31" s="484"/>
      <c r="H31" s="484"/>
      <c r="I31" s="112" t="s">
        <v>0</v>
      </c>
    </row>
    <row r="32" spans="2:13" ht="18.75" customHeight="1">
      <c r="B32" s="498" t="s">
        <v>350</v>
      </c>
      <c r="C32" s="499"/>
      <c r="D32" s="499"/>
      <c r="E32" s="499"/>
      <c r="F32" s="499"/>
      <c r="G32" s="499"/>
      <c r="H32" s="499"/>
      <c r="I32" s="350"/>
    </row>
    <row r="33" spans="2:9" ht="15.75" customHeight="1">
      <c r="B33" s="546" t="s">
        <v>282</v>
      </c>
      <c r="C33" s="546"/>
      <c r="D33" s="546"/>
      <c r="E33" s="546"/>
      <c r="F33" s="494" t="s">
        <v>238</v>
      </c>
      <c r="G33" s="494"/>
      <c r="H33" s="494"/>
      <c r="I33" s="494"/>
    </row>
    <row r="34" spans="2:9" ht="15.75" customHeight="1">
      <c r="B34" s="554" t="str">
        <f>+G7</f>
        <v>XX</v>
      </c>
      <c r="C34" s="554"/>
      <c r="D34" s="495"/>
      <c r="E34" s="495"/>
      <c r="F34" s="495" t="s">
        <v>133</v>
      </c>
      <c r="G34" s="495"/>
      <c r="H34" s="495"/>
      <c r="I34" s="495"/>
    </row>
    <row r="35" spans="2:9" ht="33" customHeight="1">
      <c r="B35" s="489" t="s">
        <v>392</v>
      </c>
      <c r="C35" s="490"/>
      <c r="D35" s="491" t="s">
        <v>0</v>
      </c>
      <c r="E35" s="492"/>
      <c r="F35" s="492"/>
      <c r="G35" s="492"/>
      <c r="H35" s="492"/>
      <c r="I35" s="493"/>
    </row>
    <row r="36" spans="2:9" ht="24.75" customHeight="1">
      <c r="B36" s="505" t="s">
        <v>276</v>
      </c>
      <c r="C36" s="505"/>
      <c r="D36" s="506"/>
      <c r="E36" s="506"/>
      <c r="F36" s="506"/>
      <c r="G36" s="506"/>
      <c r="H36" s="506"/>
      <c r="I36" s="506"/>
    </row>
    <row r="37" spans="2:9" ht="20.100000000000001" customHeight="1">
      <c r="B37" s="489" t="s">
        <v>141</v>
      </c>
      <c r="C37" s="489"/>
      <c r="D37" s="484" t="s">
        <v>0</v>
      </c>
      <c r="E37" s="484"/>
      <c r="F37" s="484"/>
      <c r="G37" s="484"/>
      <c r="H37" s="484"/>
      <c r="I37" s="484"/>
    </row>
    <row r="38" spans="2:9" ht="27.75" customHeight="1">
      <c r="B38" s="488" t="s">
        <v>138</v>
      </c>
      <c r="C38" s="488"/>
      <c r="D38" s="488"/>
      <c r="E38" s="349" t="s">
        <v>139</v>
      </c>
      <c r="F38" s="488" t="s">
        <v>140</v>
      </c>
      <c r="G38" s="488"/>
      <c r="H38" s="488"/>
      <c r="I38" s="349" t="s">
        <v>139</v>
      </c>
    </row>
    <row r="39" spans="2:9" ht="15">
      <c r="B39" s="482"/>
      <c r="C39" s="482"/>
      <c r="D39" s="482"/>
      <c r="E39" s="111"/>
      <c r="F39" s="481"/>
      <c r="G39" s="481"/>
      <c r="H39" s="481"/>
      <c r="I39" s="111"/>
    </row>
    <row r="40" spans="2:9" ht="15">
      <c r="B40" s="482"/>
      <c r="C40" s="482"/>
      <c r="D40" s="482"/>
      <c r="E40" s="111"/>
      <c r="F40" s="481"/>
      <c r="G40" s="481"/>
      <c r="H40" s="481"/>
      <c r="I40" s="111"/>
    </row>
    <row r="41" spans="2:9" ht="15">
      <c r="B41" s="482"/>
      <c r="C41" s="482"/>
      <c r="D41" s="482"/>
      <c r="E41" s="111"/>
      <c r="F41" s="481"/>
      <c r="G41" s="481"/>
      <c r="H41" s="481"/>
      <c r="I41" s="111"/>
    </row>
    <row r="42" spans="2:9" ht="15">
      <c r="B42" s="482"/>
      <c r="C42" s="482"/>
      <c r="D42" s="482"/>
      <c r="E42" s="111"/>
      <c r="F42" s="481"/>
      <c r="G42" s="481"/>
      <c r="H42" s="481"/>
      <c r="I42" s="111"/>
    </row>
    <row r="43" spans="2:9" ht="15">
      <c r="B43" s="482"/>
      <c r="C43" s="482"/>
      <c r="D43" s="482"/>
      <c r="E43" s="111"/>
      <c r="F43" s="481"/>
      <c r="G43" s="481"/>
      <c r="H43" s="481"/>
      <c r="I43" s="111"/>
    </row>
    <row r="44" spans="2:9" ht="15">
      <c r="B44" s="482"/>
      <c r="C44" s="482"/>
      <c r="D44" s="482"/>
      <c r="E44" s="111"/>
      <c r="F44" s="481"/>
      <c r="G44" s="481"/>
      <c r="H44" s="481"/>
      <c r="I44" s="111"/>
    </row>
    <row r="45" spans="2:9" ht="20.100000000000001" customHeight="1">
      <c r="B45" s="505" t="s">
        <v>280</v>
      </c>
      <c r="C45" s="505"/>
      <c r="D45" s="344" t="s">
        <v>157</v>
      </c>
      <c r="E45" s="509"/>
      <c r="F45" s="509"/>
      <c r="G45" s="344" t="s">
        <v>158</v>
      </c>
      <c r="H45" s="508"/>
      <c r="I45" s="508"/>
    </row>
    <row r="46" spans="2:9" ht="18" customHeight="1">
      <c r="B46" s="504" t="s">
        <v>430</v>
      </c>
      <c r="C46" s="504"/>
      <c r="D46" s="504"/>
      <c r="E46" s="504"/>
      <c r="F46" s="504"/>
      <c r="G46" s="504"/>
      <c r="H46" s="504"/>
      <c r="I46" s="504"/>
    </row>
    <row r="47" spans="2:9" ht="47.25" customHeight="1">
      <c r="B47" s="512" t="s">
        <v>0</v>
      </c>
      <c r="C47" s="513"/>
      <c r="D47" s="513"/>
      <c r="E47" s="513"/>
      <c r="F47" s="513"/>
      <c r="G47" s="513"/>
      <c r="H47" s="513"/>
      <c r="I47" s="513"/>
    </row>
    <row r="48" spans="2:9" ht="14.1" customHeight="1">
      <c r="B48" s="489" t="s">
        <v>142</v>
      </c>
      <c r="C48" s="489"/>
      <c r="D48" s="484"/>
      <c r="E48" s="484"/>
      <c r="F48" s="484"/>
      <c r="G48" s="484"/>
      <c r="H48" s="484"/>
      <c r="I48" s="484"/>
    </row>
    <row r="49" spans="2:9" ht="14.1" customHeight="1">
      <c r="B49" s="489"/>
      <c r="C49" s="489"/>
      <c r="D49" s="519"/>
      <c r="E49" s="520"/>
      <c r="F49" s="520"/>
      <c r="G49" s="520"/>
      <c r="H49" s="520"/>
      <c r="I49" s="521"/>
    </row>
    <row r="50" spans="2:9" ht="14.1" customHeight="1">
      <c r="B50" s="489"/>
      <c r="C50" s="489"/>
      <c r="D50" s="484"/>
      <c r="E50" s="484"/>
      <c r="F50" s="484"/>
      <c r="G50" s="484"/>
      <c r="H50" s="484"/>
      <c r="I50" s="484"/>
    </row>
    <row r="51" spans="2:9" ht="18.75" customHeight="1">
      <c r="B51" s="514" t="s">
        <v>277</v>
      </c>
      <c r="C51" s="514"/>
      <c r="D51" s="511" t="s">
        <v>196</v>
      </c>
      <c r="E51" s="511"/>
      <c r="F51" s="351"/>
      <c r="G51" s="543" t="s">
        <v>159</v>
      </c>
      <c r="H51" s="543"/>
      <c r="I51" s="355" t="s">
        <v>0</v>
      </c>
    </row>
    <row r="52" spans="2:9" ht="18.75" customHeight="1">
      <c r="B52" s="515" t="s">
        <v>160</v>
      </c>
      <c r="C52" s="515"/>
      <c r="D52" s="510"/>
      <c r="E52" s="510"/>
      <c r="F52" s="510"/>
      <c r="G52" s="510"/>
      <c r="H52" s="510"/>
      <c r="I52" s="510"/>
    </row>
    <row r="53" spans="2:9" ht="18.75" customHeight="1">
      <c r="B53" s="514" t="s">
        <v>278</v>
      </c>
      <c r="C53" s="514"/>
      <c r="D53" s="352" t="s">
        <v>143</v>
      </c>
      <c r="E53" s="530" t="s">
        <v>0</v>
      </c>
      <c r="F53" s="530"/>
      <c r="G53" s="530"/>
      <c r="H53" s="349" t="s">
        <v>144</v>
      </c>
      <c r="I53" s="355" t="s">
        <v>0</v>
      </c>
    </row>
    <row r="54" spans="2:9" ht="24.75" customHeight="1">
      <c r="B54" s="515" t="s">
        <v>161</v>
      </c>
      <c r="C54" s="515"/>
      <c r="D54" s="515"/>
      <c r="E54" s="484" t="s">
        <v>0</v>
      </c>
      <c r="F54" s="484"/>
      <c r="G54" s="484"/>
      <c r="H54" s="484"/>
      <c r="I54" s="484"/>
    </row>
    <row r="55" spans="2:9" ht="18" customHeight="1">
      <c r="B55" s="505" t="s">
        <v>279</v>
      </c>
      <c r="C55" s="505"/>
      <c r="D55" s="353" t="s">
        <v>241</v>
      </c>
      <c r="E55" s="353" t="s">
        <v>242</v>
      </c>
      <c r="F55" s="353" t="s">
        <v>243</v>
      </c>
      <c r="G55" s="522" t="s">
        <v>239</v>
      </c>
      <c r="H55" s="522"/>
      <c r="I55" s="522"/>
    </row>
    <row r="56" spans="2:9" ht="15.75">
      <c r="B56" s="505"/>
      <c r="C56" s="505"/>
      <c r="D56" s="113" t="s">
        <v>0</v>
      </c>
      <c r="E56" s="113" t="s">
        <v>0</v>
      </c>
      <c r="F56" s="113" t="s">
        <v>0</v>
      </c>
      <c r="G56" s="525"/>
      <c r="H56" s="525"/>
      <c r="I56" s="525"/>
    </row>
    <row r="57" spans="2:9" ht="15.75" customHeight="1">
      <c r="B57" s="511" t="s">
        <v>145</v>
      </c>
      <c r="C57" s="511"/>
      <c r="D57" s="511"/>
      <c r="E57" s="526"/>
      <c r="F57" s="526"/>
      <c r="G57" s="526"/>
      <c r="H57" s="526"/>
      <c r="I57" s="526"/>
    </row>
    <row r="58" spans="2:9" ht="20.100000000000001" customHeight="1">
      <c r="B58" s="522" t="s">
        <v>240</v>
      </c>
      <c r="C58" s="522"/>
      <c r="D58" s="522"/>
      <c r="E58" s="533"/>
      <c r="F58" s="534"/>
      <c r="G58" s="534"/>
      <c r="H58" s="534"/>
      <c r="I58" s="535"/>
    </row>
    <row r="59" spans="2:9" ht="15.75">
      <c r="B59" s="523" t="s">
        <v>281</v>
      </c>
      <c r="C59" s="523"/>
      <c r="D59" s="523"/>
      <c r="E59" s="523"/>
      <c r="F59" s="523"/>
      <c r="G59" s="523"/>
      <c r="H59" s="523"/>
      <c r="I59" s="523"/>
    </row>
    <row r="60" spans="2:9" ht="18" customHeight="1">
      <c r="B60" s="341" t="s">
        <v>164</v>
      </c>
      <c r="C60" s="344" t="s">
        <v>148</v>
      </c>
      <c r="D60" s="353" t="s">
        <v>149</v>
      </c>
      <c r="E60" s="354" t="s">
        <v>105</v>
      </c>
      <c r="F60" s="522" t="s">
        <v>316</v>
      </c>
      <c r="G60" s="522"/>
      <c r="H60" s="522"/>
      <c r="I60" s="522"/>
    </row>
    <row r="61" spans="2:9" ht="18" customHeight="1">
      <c r="B61" s="355" t="s">
        <v>0</v>
      </c>
      <c r="C61" s="343" t="s">
        <v>0</v>
      </c>
      <c r="D61" s="343" t="s">
        <v>0</v>
      </c>
      <c r="E61" s="354" t="e">
        <f>+B61+C61+D61</f>
        <v>#VALUE!</v>
      </c>
      <c r="F61" s="524" t="s">
        <v>0</v>
      </c>
      <c r="G61" s="524"/>
      <c r="H61" s="524"/>
      <c r="I61" s="524"/>
    </row>
    <row r="62" spans="2:9" ht="15.75" customHeight="1">
      <c r="B62" s="531" t="s">
        <v>315</v>
      </c>
      <c r="C62" s="532"/>
      <c r="D62" s="527" t="s">
        <v>0</v>
      </c>
      <c r="E62" s="528"/>
      <c r="F62" s="529"/>
      <c r="G62" s="527" t="s">
        <v>0</v>
      </c>
      <c r="H62" s="528"/>
      <c r="I62" s="529"/>
    </row>
    <row r="63" spans="2:9" ht="18" customHeight="1">
      <c r="B63" s="522" t="s">
        <v>429</v>
      </c>
      <c r="C63" s="522"/>
      <c r="D63" s="522"/>
      <c r="E63" s="518" t="s">
        <v>0</v>
      </c>
      <c r="F63" s="518"/>
      <c r="G63" s="518"/>
      <c r="H63" s="518"/>
      <c r="I63" s="518"/>
    </row>
    <row r="64" spans="2:9" ht="24.75" customHeight="1">
      <c r="B64" s="505" t="s">
        <v>449</v>
      </c>
      <c r="C64" s="505"/>
      <c r="D64" s="506"/>
      <c r="E64" s="506"/>
      <c r="F64" s="506"/>
      <c r="G64" s="506"/>
      <c r="H64" s="506"/>
      <c r="I64" s="506"/>
    </row>
    <row r="65" spans="2:9" ht="52.5" customHeight="1">
      <c r="B65" s="516" t="s">
        <v>0</v>
      </c>
      <c r="C65" s="517"/>
      <c r="D65" s="517"/>
      <c r="E65" s="517"/>
      <c r="F65" s="517"/>
      <c r="G65" s="517"/>
      <c r="H65" s="517"/>
      <c r="I65" s="517"/>
    </row>
    <row r="69" spans="2:9">
      <c r="D69" s="92" t="s">
        <v>0</v>
      </c>
    </row>
  </sheetData>
  <sheetProtection algorithmName="SHA-512" hashValue="27nni4L7vMn1wcTEukcAR6A9MmG28OWdXvKwueLqad1ZwCZ2fF8lvCGNfdOecwAs5nFzHN0QXdVW6kTDLzlNrw==" saltValue="28IJ9pXRPQVnBNzv1JgpIg==" spinCount="100000" sheet="1" selectLockedCells="1"/>
  <mergeCells count="105">
    <mergeCell ref="B22:I22"/>
    <mergeCell ref="B34:E34"/>
    <mergeCell ref="E19:I19"/>
    <mergeCell ref="E16:F16"/>
    <mergeCell ref="C31:E31"/>
    <mergeCell ref="B26:F26"/>
    <mergeCell ref="G16:H16"/>
    <mergeCell ref="G18:I18"/>
    <mergeCell ref="B27:C27"/>
    <mergeCell ref="D62:F62"/>
    <mergeCell ref="G62:I62"/>
    <mergeCell ref="E53:G53"/>
    <mergeCell ref="B62:C62"/>
    <mergeCell ref="E58:I58"/>
    <mergeCell ref="I1:I2"/>
    <mergeCell ref="B8:I8"/>
    <mergeCell ref="G27:I27"/>
    <mergeCell ref="B14:I14"/>
    <mergeCell ref="E15:F15"/>
    <mergeCell ref="G25:H25"/>
    <mergeCell ref="G26:H26"/>
    <mergeCell ref="B25:F25"/>
    <mergeCell ref="B33:E33"/>
    <mergeCell ref="B23:I23"/>
    <mergeCell ref="B12:I12"/>
    <mergeCell ref="B13:I13"/>
    <mergeCell ref="G15:H15"/>
    <mergeCell ref="B17:F17"/>
    <mergeCell ref="B18:F18"/>
    <mergeCell ref="F10:I10"/>
    <mergeCell ref="F11:I11"/>
    <mergeCell ref="B19:D19"/>
    <mergeCell ref="B1:G1"/>
    <mergeCell ref="F44:H44"/>
    <mergeCell ref="B37:C37"/>
    <mergeCell ref="D37:I37"/>
    <mergeCell ref="B41:D41"/>
    <mergeCell ref="B52:C52"/>
    <mergeCell ref="B65:I65"/>
    <mergeCell ref="E63:I63"/>
    <mergeCell ref="B55:C56"/>
    <mergeCell ref="B54:D54"/>
    <mergeCell ref="E54:I54"/>
    <mergeCell ref="B48:C50"/>
    <mergeCell ref="D48:I48"/>
    <mergeCell ref="D49:I49"/>
    <mergeCell ref="D50:I50"/>
    <mergeCell ref="B51:C51"/>
    <mergeCell ref="B58:D58"/>
    <mergeCell ref="B63:D63"/>
    <mergeCell ref="B59:I59"/>
    <mergeCell ref="F60:I60"/>
    <mergeCell ref="F61:I61"/>
    <mergeCell ref="G55:I55"/>
    <mergeCell ref="G56:I56"/>
    <mergeCell ref="B57:D57"/>
    <mergeCell ref="E57:I57"/>
    <mergeCell ref="B64:I64"/>
    <mergeCell ref="B46:I46"/>
    <mergeCell ref="B24:I24"/>
    <mergeCell ref="H45:I45"/>
    <mergeCell ref="F41:H41"/>
    <mergeCell ref="F39:H39"/>
    <mergeCell ref="B40:D40"/>
    <mergeCell ref="F31:H31"/>
    <mergeCell ref="E45:F45"/>
    <mergeCell ref="B45:C45"/>
    <mergeCell ref="B42:D42"/>
    <mergeCell ref="F38:H38"/>
    <mergeCell ref="B39:D39"/>
    <mergeCell ref="D52:I52"/>
    <mergeCell ref="D51:E51"/>
    <mergeCell ref="B47:I47"/>
    <mergeCell ref="B44:D44"/>
    <mergeCell ref="F40:H40"/>
    <mergeCell ref="B36:I36"/>
    <mergeCell ref="B38:D38"/>
    <mergeCell ref="B53:C53"/>
    <mergeCell ref="G51:H51"/>
    <mergeCell ref="C29:E29"/>
    <mergeCell ref="F29:H29"/>
    <mergeCell ref="I3:I5"/>
    <mergeCell ref="G6:I6"/>
    <mergeCell ref="C6:F6"/>
    <mergeCell ref="G7:I7"/>
    <mergeCell ref="F42:H42"/>
    <mergeCell ref="B43:D43"/>
    <mergeCell ref="F43:H43"/>
    <mergeCell ref="B28:I28"/>
    <mergeCell ref="C30:E30"/>
    <mergeCell ref="F30:H30"/>
    <mergeCell ref="B9:I9"/>
    <mergeCell ref="B4:C4"/>
    <mergeCell ref="G17:I17"/>
    <mergeCell ref="B35:C35"/>
    <mergeCell ref="D35:I35"/>
    <mergeCell ref="F33:I33"/>
    <mergeCell ref="F34:I34"/>
    <mergeCell ref="B10:C10"/>
    <mergeCell ref="B11:C11"/>
    <mergeCell ref="B32:H32"/>
    <mergeCell ref="B5:H5"/>
    <mergeCell ref="B20:I20"/>
    <mergeCell ref="D21:E21"/>
    <mergeCell ref="G21:H21"/>
  </mergeCells>
  <dataValidations xWindow="664" yWindow="546" count="11">
    <dataValidation type="textLength"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B35 E19:I19 G29:I31 B29:B31" xr:uid="{00000000-0002-0000-0200-000000000000}">
      <formula1>600</formula1>
    </dataValidation>
    <dataValidation type="textLength" operator="lessThanOrEqual" allowBlank="1" showInputMessage="1" showErrorMessage="1" errorTitle="Nº máximo de caracteres." error="Nº máximo de caracteres: 1.500. " promptTitle="Nº máximo de caracteres: 1.500" prompt=" " sqref="B23:I23" xr:uid="{00000000-0002-0000-0200-000001000000}">
      <formula1>1500</formula1>
    </dataValidation>
    <dataValidation type="textLength" operator="lessThan" allowBlank="1" showInputMessage="1" showErrorMessage="1" errorTitle="Nº máximo de caracteres." error="Nº máximo de caracteres: 400" promptTitle="Nº máximo de caracteres: 400" prompt=" " sqref="B9:I9" xr:uid="{00000000-0002-0000-0200-000002000000}">
      <formula1>400</formula1>
    </dataValidation>
    <dataValidation type="textLength" operator="lessThan" allowBlank="1" showInputMessage="1" showErrorMessage="1" errorTitle="Nº máx. de caracteres. " error="Nº máximo de caracteres: 300" promptTitle="Nº. max. de caracteres: 300" prompt=" " sqref="D35" xr:uid="{00000000-0002-0000-0200-000003000000}">
      <formula1>300</formula1>
    </dataValidation>
    <dataValidation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G26" xr:uid="{00000000-0002-0000-0200-000004000000}"/>
    <dataValidation type="textLength" operator="lessThan" allowBlank="1" showInputMessage="1" showErrorMessage="1" errorTitle="Nº máximo de caracteres" error="El texto sobrepasa el nº máximo de caracteres fijado para este espacio (600)" promptTitle="Nº máximo de caracteres: 600" prompt=" " sqref="B23:I23" xr:uid="{00000000-0002-0000-0200-000005000000}">
      <formula1>600</formula1>
    </dataValidation>
    <dataValidation type="textLength" operator="lessThanOrEqual" allowBlank="1" showInputMessage="1" showErrorMessage="1" errorTitle="Nº máximo de caracteres." error="Nº máximo de caracteres: 500" promptTitle="Nº máximo de caracteres: 500" prompt=" " sqref="B47:I47 B65:I65" xr:uid="{00000000-0002-0000-0200-000006000000}">
      <formula1>500</formula1>
    </dataValidation>
    <dataValidation type="textLength" operator="lessThan" allowBlank="1" showInputMessage="1" showErrorMessage="1" errorTitle="Nº máximo de caracteres" error="Nº máximo de caracteres: 500" promptTitle="Nº máximo de caracteres: 500" prompt=" " sqref="B47:I47 B65:I65" xr:uid="{00000000-0002-0000-0200-000007000000}">
      <formula1>500</formula1>
    </dataValidation>
    <dataValidation operator="lessThan" allowBlank="1" showErrorMessage="1" errorTitle=" " error=" " promptTitle=" " prompt=" " sqref="B19:D19" xr:uid="{00000000-0002-0000-0200-000008000000}"/>
    <dataValidation operator="lessThan" allowBlank="1" errorTitle=" " error=" " promptTitle="ATENCIÓ al nº de caracteres" prompt=" Nº máximo: 600" sqref="B20:I20" xr:uid="{00000000-0002-0000-0200-000009000000}"/>
    <dataValidation operator="lessThan" allowBlank="1" errorTitle="Nº máximo de caracteres" error="El texto sobrepasa el nº máximo de caracteres fijado para este espacio (600)" promptTitle=" " prompt=" " sqref="D27 F27" xr:uid="{00000000-0002-0000-0200-00000A000000}"/>
  </dataValidations>
  <pageMargins left="0.39370078740157483" right="0.39370078740157483" top="0.39370078740157483" bottom="0.39370078740157483" header="0.31496062992125984" footer="0.31496062992125984"/>
  <pageSetup paperSize="9"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64" yWindow="546" count="5">
        <x14:dataValidation type="list" allowBlank="1" showInputMessage="1" showErrorMessage="1" xr:uid="{00000000-0002-0000-0200-00000B000000}">
          <x14:formula1>
            <xm:f>'MK2_INFO-Observaciones'!$W$15:$W$20</xm:f>
          </x14:formula1>
          <xm:sqref>B11:C11</xm:sqref>
        </x14:dataValidation>
        <x14:dataValidation type="list" allowBlank="1" showInputMessage="1" showErrorMessage="1" xr:uid="{00000000-0002-0000-0200-00000C000000}">
          <x14:formula1>
            <xm:f>'MK2_INFO-Observaciones'!$V$14:$V$18</xm:f>
          </x14:formula1>
          <xm:sqref>E45:F45</xm:sqref>
        </x14:dataValidation>
        <x14:dataValidation type="list" allowBlank="1" showInputMessage="1" showErrorMessage="1" xr:uid="{00000000-0002-0000-0200-00000D000000}">
          <x14:formula1>
            <xm:f>'MK2_INFO-Observaciones'!$X$15:$X$20</xm:f>
          </x14:formula1>
          <xm:sqref>F51</xm:sqref>
        </x14:dataValidation>
        <x14:dataValidation type="list" allowBlank="1" showInputMessage="1" showErrorMessage="1" xr:uid="{00000000-0002-0000-0200-00000E000000}">
          <x14:formula1>
            <xm:f>'MK2_INFO-Observaciones'!$Z$31:$Z$33</xm:f>
          </x14:formula1>
          <xm:sqref>B16:D16 I16</xm:sqref>
        </x14:dataValidation>
        <x14:dataValidation type="list" allowBlank="1" showInputMessage="1" showErrorMessage="1" xr:uid="{00000000-0002-0000-0200-00000F000000}">
          <x14:formula1>
            <xm:f>'MK2_INFO-Observaciones'!$V$33:$V$48</xm:f>
          </x14:formula1>
          <xm:sqref>H45:I45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26"/>
  <sheetViews>
    <sheetView workbookViewId="0">
      <pane ySplit="5" topLeftCell="A6" activePane="bottomLeft" state="frozen"/>
      <selection pane="bottomLeft" activeCell="A6" sqref="A6:XFD6"/>
    </sheetView>
  </sheetViews>
  <sheetFormatPr baseColWidth="10" defaultColWidth="9.140625" defaultRowHeight="12.75"/>
  <cols>
    <col min="1" max="1" width="5.7109375" style="92" customWidth="1"/>
    <col min="2" max="2" width="26.5703125" style="92" customWidth="1"/>
    <col min="3" max="3" width="23" style="92" customWidth="1"/>
    <col min="4" max="9" width="21.28515625" style="92" customWidth="1"/>
    <col min="10" max="16384" width="9.140625" style="92"/>
  </cols>
  <sheetData>
    <row r="1" spans="2:9" ht="19.5">
      <c r="B1" s="356" t="s">
        <v>136</v>
      </c>
      <c r="C1" s="357"/>
      <c r="D1" s="357"/>
      <c r="E1" s="357"/>
      <c r="F1" s="357"/>
      <c r="G1" s="357"/>
      <c r="H1" s="357"/>
      <c r="I1" s="536" t="s">
        <v>245</v>
      </c>
    </row>
    <row r="2" spans="2:9" ht="19.5">
      <c r="B2" s="358" t="s">
        <v>396</v>
      </c>
      <c r="C2" s="359"/>
      <c r="D2" s="359"/>
      <c r="E2" s="359"/>
      <c r="F2" s="359"/>
      <c r="G2" s="359"/>
      <c r="H2" s="359"/>
      <c r="I2" s="561"/>
    </row>
    <row r="3" spans="2:9" ht="19.5">
      <c r="B3" s="360" t="s">
        <v>318</v>
      </c>
      <c r="C3" s="336"/>
      <c r="D3" s="336"/>
      <c r="E3" s="336"/>
      <c r="F3" s="336"/>
      <c r="G3" s="336"/>
      <c r="H3" s="336"/>
      <c r="I3" s="562" t="s">
        <v>0</v>
      </c>
    </row>
    <row r="4" spans="2:9" ht="20.100000000000001" customHeight="1">
      <c r="B4" s="567" t="s">
        <v>126</v>
      </c>
      <c r="C4" s="474"/>
      <c r="D4" s="375" t="str">
        <f>+'HS1_Datos generales'!D4</f>
        <v>XXXXXXXXXXX</v>
      </c>
      <c r="E4" s="376"/>
      <c r="F4" s="376"/>
      <c r="G4" s="376"/>
      <c r="H4" s="376"/>
      <c r="I4" s="563"/>
    </row>
    <row r="5" spans="2:9" ht="20.100000000000001" customHeight="1">
      <c r="B5" s="567" t="s">
        <v>165</v>
      </c>
      <c r="C5" s="474"/>
      <c r="D5" s="377" t="str">
        <f>+'HS2_Datos Proyecto'!C7</f>
        <v>XX</v>
      </c>
      <c r="E5" s="378" t="s">
        <v>0</v>
      </c>
      <c r="F5" s="378" t="s">
        <v>0</v>
      </c>
      <c r="G5" s="378"/>
      <c r="H5" s="378" t="s">
        <v>0</v>
      </c>
      <c r="I5" s="564"/>
    </row>
    <row r="6" spans="2:9" ht="18.75">
      <c r="B6" s="568" t="s">
        <v>194</v>
      </c>
      <c r="C6" s="568"/>
      <c r="D6" s="569"/>
      <c r="E6" s="569"/>
      <c r="F6" s="569"/>
      <c r="G6" s="569"/>
      <c r="H6" s="569"/>
      <c r="I6" s="569"/>
    </row>
    <row r="7" spans="2:9" ht="20.100000000000001" customHeight="1">
      <c r="B7" s="570" t="s">
        <v>166</v>
      </c>
      <c r="C7" s="570"/>
      <c r="D7" s="570"/>
      <c r="E7" s="570"/>
      <c r="F7" s="570"/>
      <c r="G7" s="570"/>
      <c r="H7" s="570"/>
      <c r="I7" s="570"/>
    </row>
    <row r="8" spans="2:9" ht="20.100000000000001" customHeight="1">
      <c r="B8" s="571" t="s">
        <v>168</v>
      </c>
      <c r="C8" s="571"/>
      <c r="D8" s="571"/>
      <c r="E8" s="571"/>
      <c r="F8" s="571"/>
      <c r="G8" s="571"/>
      <c r="H8" s="571"/>
      <c r="I8" s="571"/>
    </row>
    <row r="9" spans="2:9" ht="20.100000000000001" customHeight="1">
      <c r="B9" s="572" t="s">
        <v>169</v>
      </c>
      <c r="C9" s="572"/>
      <c r="D9" s="572"/>
      <c r="E9" s="572"/>
      <c r="F9" s="572"/>
      <c r="G9" s="572"/>
      <c r="H9" s="572"/>
      <c r="I9" s="572"/>
    </row>
    <row r="10" spans="2:9" ht="20.100000000000001" customHeight="1">
      <c r="B10" s="565" t="s">
        <v>173</v>
      </c>
      <c r="C10" s="565"/>
      <c r="D10" s="566" t="s">
        <v>0</v>
      </c>
      <c r="E10" s="566"/>
      <c r="F10" s="566"/>
      <c r="G10" s="566"/>
      <c r="H10" s="566"/>
      <c r="I10" s="566"/>
    </row>
    <row r="11" spans="2:9" ht="20.100000000000001" customHeight="1">
      <c r="B11" s="565" t="s">
        <v>172</v>
      </c>
      <c r="C11" s="565"/>
      <c r="D11" s="566" t="s">
        <v>0</v>
      </c>
      <c r="E11" s="566"/>
      <c r="F11" s="566"/>
      <c r="G11" s="566"/>
      <c r="H11" s="566"/>
      <c r="I11" s="566"/>
    </row>
    <row r="12" spans="2:9" ht="20.100000000000001" customHeight="1">
      <c r="B12" s="565" t="s">
        <v>171</v>
      </c>
      <c r="C12" s="565"/>
      <c r="D12" s="566" t="s">
        <v>0</v>
      </c>
      <c r="E12" s="566"/>
      <c r="F12" s="566"/>
      <c r="G12" s="566"/>
      <c r="H12" s="566"/>
      <c r="I12" s="566"/>
    </row>
    <row r="13" spans="2:9" ht="20.100000000000001" customHeight="1">
      <c r="B13" s="565" t="s">
        <v>170</v>
      </c>
      <c r="C13" s="565"/>
      <c r="D13" s="566" t="s">
        <v>0</v>
      </c>
      <c r="E13" s="566"/>
      <c r="F13" s="566"/>
      <c r="G13" s="566"/>
      <c r="H13" s="566"/>
      <c r="I13" s="566"/>
    </row>
    <row r="14" spans="2:9" ht="20.100000000000001" customHeight="1">
      <c r="B14" s="572" t="s">
        <v>174</v>
      </c>
      <c r="C14" s="572"/>
      <c r="D14" s="572"/>
      <c r="E14" s="572"/>
      <c r="F14" s="572"/>
      <c r="G14" s="572"/>
      <c r="H14" s="572"/>
      <c r="I14" s="572"/>
    </row>
    <row r="15" spans="2:9" ht="20.100000000000001" customHeight="1">
      <c r="B15" s="572" t="s">
        <v>175</v>
      </c>
      <c r="C15" s="572"/>
      <c r="D15" s="572"/>
      <c r="E15" s="572"/>
      <c r="F15" s="572"/>
      <c r="G15" s="572"/>
      <c r="H15" s="572"/>
      <c r="I15" s="572"/>
    </row>
    <row r="16" spans="2:9" ht="20.100000000000001" customHeight="1">
      <c r="B16" s="573" t="s">
        <v>176</v>
      </c>
      <c r="C16" s="573"/>
      <c r="D16" s="573"/>
      <c r="E16" s="573"/>
      <c r="F16" s="573"/>
      <c r="G16" s="573"/>
      <c r="H16" s="573" t="s">
        <v>177</v>
      </c>
      <c r="I16" s="573"/>
    </row>
    <row r="17" spans="2:11" ht="20.100000000000001" customHeight="1">
      <c r="B17" s="574" t="s">
        <v>0</v>
      </c>
      <c r="C17" s="574"/>
      <c r="D17" s="574"/>
      <c r="E17" s="574"/>
      <c r="F17" s="574"/>
      <c r="G17" s="574"/>
      <c r="H17" s="575" t="s">
        <v>167</v>
      </c>
      <c r="I17" s="575"/>
    </row>
    <row r="18" spans="2:11" ht="20.100000000000001" customHeight="1">
      <c r="B18" s="571" t="s">
        <v>178</v>
      </c>
      <c r="C18" s="571"/>
      <c r="D18" s="571"/>
      <c r="E18" s="571"/>
      <c r="F18" s="571"/>
      <c r="G18" s="571"/>
      <c r="H18" s="571"/>
      <c r="I18" s="571"/>
    </row>
    <row r="19" spans="2:11" ht="20.100000000000001" customHeight="1">
      <c r="B19" s="572" t="s">
        <v>182</v>
      </c>
      <c r="C19" s="572"/>
      <c r="D19" s="572"/>
      <c r="E19" s="572"/>
      <c r="F19" s="572"/>
      <c r="G19" s="572"/>
      <c r="H19" s="572"/>
      <c r="I19" s="572"/>
    </row>
    <row r="20" spans="2:11" ht="20.100000000000001" customHeight="1">
      <c r="B20" s="565" t="s">
        <v>183</v>
      </c>
      <c r="C20" s="565"/>
      <c r="D20" s="565"/>
      <c r="E20" s="573" t="s">
        <v>184</v>
      </c>
      <c r="F20" s="573"/>
      <c r="G20" s="573"/>
      <c r="H20" s="575" t="s">
        <v>167</v>
      </c>
      <c r="I20" s="575"/>
    </row>
    <row r="21" spans="2:11" ht="20.100000000000001" customHeight="1">
      <c r="B21" s="565" t="s">
        <v>185</v>
      </c>
      <c r="C21" s="565"/>
      <c r="D21" s="565"/>
      <c r="E21" s="581"/>
      <c r="F21" s="582"/>
      <c r="G21" s="582"/>
      <c r="H21" s="582"/>
      <c r="I21" s="583"/>
    </row>
    <row r="22" spans="2:11" ht="20.100000000000001" customHeight="1">
      <c r="B22" s="572" t="s">
        <v>179</v>
      </c>
      <c r="C22" s="572"/>
      <c r="D22" s="572"/>
      <c r="E22" s="572"/>
      <c r="F22" s="572"/>
      <c r="G22" s="572"/>
      <c r="H22" s="572"/>
      <c r="I22" s="572"/>
    </row>
    <row r="23" spans="2:11" ht="20.100000000000001" customHeight="1">
      <c r="B23" s="565" t="s">
        <v>180</v>
      </c>
      <c r="C23" s="565"/>
      <c r="D23" s="573" t="s">
        <v>181</v>
      </c>
      <c r="E23" s="573"/>
      <c r="F23" s="573"/>
      <c r="G23" s="573"/>
      <c r="H23" s="575" t="s">
        <v>167</v>
      </c>
      <c r="I23" s="575"/>
    </row>
    <row r="24" spans="2:11" ht="20.100000000000001" customHeight="1">
      <c r="B24" s="572" t="s">
        <v>186</v>
      </c>
      <c r="C24" s="572"/>
      <c r="D24" s="572"/>
      <c r="E24" s="572"/>
      <c r="F24" s="572"/>
      <c r="G24" s="572"/>
      <c r="H24" s="572"/>
      <c r="I24" s="572"/>
    </row>
    <row r="25" spans="2:11" ht="20.100000000000001" customHeight="1">
      <c r="B25" s="576" t="s">
        <v>187</v>
      </c>
      <c r="C25" s="576"/>
      <c r="D25" s="584" t="s">
        <v>188</v>
      </c>
      <c r="E25" s="585"/>
      <c r="F25" s="586"/>
      <c r="G25" s="587" t="s">
        <v>167</v>
      </c>
      <c r="H25" s="588"/>
      <c r="I25" s="589"/>
    </row>
    <row r="26" spans="2:11" s="361" customFormat="1" ht="63.75" customHeight="1">
      <c r="B26" s="577" t="s">
        <v>464</v>
      </c>
      <c r="C26" s="577"/>
      <c r="D26" s="578" t="s">
        <v>0</v>
      </c>
      <c r="E26" s="579"/>
      <c r="F26" s="579"/>
      <c r="G26" s="579"/>
      <c r="H26" s="579"/>
      <c r="I26" s="580"/>
      <c r="J26" s="92"/>
      <c r="K26" s="92"/>
    </row>
  </sheetData>
  <sheetProtection selectLockedCells="1"/>
  <mergeCells count="39">
    <mergeCell ref="B26:C26"/>
    <mergeCell ref="D26:I26"/>
    <mergeCell ref="B21:D21"/>
    <mergeCell ref="E21:I21"/>
    <mergeCell ref="B19:I19"/>
    <mergeCell ref="B20:D20"/>
    <mergeCell ref="E20:G20"/>
    <mergeCell ref="H20:I20"/>
    <mergeCell ref="B22:I22"/>
    <mergeCell ref="D25:F25"/>
    <mergeCell ref="G25:I25"/>
    <mergeCell ref="B23:C23"/>
    <mergeCell ref="D23:G23"/>
    <mergeCell ref="H23:I23"/>
    <mergeCell ref="B17:G17"/>
    <mergeCell ref="H17:I17"/>
    <mergeCell ref="B18:I18"/>
    <mergeCell ref="B24:I24"/>
    <mergeCell ref="B25:C25"/>
    <mergeCell ref="B14:I14"/>
    <mergeCell ref="B15:I15"/>
    <mergeCell ref="B16:G16"/>
    <mergeCell ref="H16:I16"/>
    <mergeCell ref="B12:C12"/>
    <mergeCell ref="D12:I12"/>
    <mergeCell ref="B13:C13"/>
    <mergeCell ref="D13:I13"/>
    <mergeCell ref="I1:I2"/>
    <mergeCell ref="I3:I5"/>
    <mergeCell ref="B11:C11"/>
    <mergeCell ref="D11:I11"/>
    <mergeCell ref="B4:C4"/>
    <mergeCell ref="B5:C5"/>
    <mergeCell ref="B6:I6"/>
    <mergeCell ref="B7:I7"/>
    <mergeCell ref="B8:I8"/>
    <mergeCell ref="B9:I9"/>
    <mergeCell ref="B10:C10"/>
    <mergeCell ref="D10:I10"/>
  </mergeCells>
  <dataValidations count="2">
    <dataValidation type="textLength" operator="lessThan" allowBlank="1" showInputMessage="1" showErrorMessage="1" errorTitle="Nº máximo de caracteres" error="Nº máximo de caracteres: 500" promptTitle="Nº máximo de caracteres: 500" prompt=" " sqref="D26" xr:uid="{00000000-0002-0000-0300-000000000000}">
      <formula1>500</formula1>
    </dataValidation>
    <dataValidation type="textLength" operator="lessThanOrEqual" allowBlank="1" showInputMessage="1" showErrorMessage="1" errorTitle="Nº máximo de caracteres." error="Nº máximo de caracteres: 500" promptTitle="Nº máximo de caracteres: 500" prompt=" " sqref="D26" xr:uid="{00000000-0002-0000-0300-000001000000}">
      <formula1>500</formula1>
    </dataValidation>
  </dataValidations>
  <pageMargins left="0.7" right="0.7" top="0.75" bottom="0.75" header="0.31496062000000002" footer="0.31496062000000002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56"/>
  <sheetViews>
    <sheetView zoomScaleNormal="100" workbookViewId="0">
      <pane ySplit="6" topLeftCell="A7" activePane="bottomLeft" state="frozen"/>
      <selection pane="bottomLeft" activeCell="C47" sqref="C47"/>
    </sheetView>
  </sheetViews>
  <sheetFormatPr baseColWidth="10" defaultColWidth="11.42578125" defaultRowHeight="12.75"/>
  <cols>
    <col min="1" max="1" width="3.7109375" style="74" customWidth="1"/>
    <col min="2" max="2" width="15.7109375" style="74" customWidth="1"/>
    <col min="3" max="3" width="78" style="74" customWidth="1"/>
    <col min="4" max="4" width="17.7109375" style="74" customWidth="1"/>
    <col min="5" max="6" width="19.140625" style="74" customWidth="1"/>
    <col min="7" max="7" width="1.140625" style="74" customWidth="1"/>
    <col min="8" max="8" width="11.42578125" style="74"/>
    <col min="9" max="9" width="31.140625" style="74" customWidth="1"/>
    <col min="10" max="16384" width="11.42578125" style="74"/>
  </cols>
  <sheetData>
    <row r="1" spans="2:7" ht="20.100000000000001" customHeight="1">
      <c r="B1" s="75" t="s">
        <v>136</v>
      </c>
      <c r="C1" s="76"/>
      <c r="D1" s="76"/>
      <c r="E1" s="76"/>
      <c r="F1" s="536" t="s">
        <v>245</v>
      </c>
    </row>
    <row r="2" spans="2:7" ht="20.100000000000001" customHeight="1">
      <c r="B2" s="322" t="s">
        <v>396</v>
      </c>
      <c r="C2" s="158"/>
      <c r="D2" s="158"/>
      <c r="E2" s="158"/>
      <c r="F2" s="561"/>
    </row>
    <row r="3" spans="2:7" ht="20.100000000000001" customHeight="1" thickBot="1">
      <c r="B3" s="176" t="s">
        <v>426</v>
      </c>
      <c r="C3" s="158"/>
      <c r="D3" s="158"/>
      <c r="E3" s="158"/>
      <c r="F3" s="612" t="s">
        <v>0</v>
      </c>
    </row>
    <row r="4" spans="2:7" ht="20.100000000000001" customHeight="1">
      <c r="B4" s="163" t="s">
        <v>290</v>
      </c>
      <c r="C4" s="379" t="str">
        <f>+'HS1_Datos generales'!D4</f>
        <v>XXXXXXXXXXX</v>
      </c>
      <c r="D4" s="380"/>
      <c r="E4" s="380"/>
      <c r="F4" s="613"/>
    </row>
    <row r="5" spans="2:7" ht="20.100000000000001" customHeight="1">
      <c r="B5" s="164" t="s">
        <v>193</v>
      </c>
      <c r="C5" s="381" t="str">
        <f>+'HS2_Datos Proyecto'!C7</f>
        <v>XX</v>
      </c>
      <c r="D5" s="380"/>
      <c r="E5" s="380"/>
      <c r="F5" s="614"/>
    </row>
    <row r="6" spans="2:7" s="77" customFormat="1" ht="6" customHeight="1">
      <c r="G6" s="74"/>
    </row>
    <row r="7" spans="2:7" ht="20.100000000000001" customHeight="1">
      <c r="B7" s="594" t="s">
        <v>190</v>
      </c>
      <c r="C7" s="595"/>
      <c r="D7" s="595"/>
      <c r="E7" s="595"/>
      <c r="F7" s="596"/>
    </row>
    <row r="8" spans="2:7" ht="27.75" customHeight="1">
      <c r="B8" s="78" t="s">
        <v>442</v>
      </c>
      <c r="C8" s="166" t="s">
        <v>443</v>
      </c>
      <c r="D8" s="79" t="s">
        <v>122</v>
      </c>
      <c r="E8" s="82" t="s">
        <v>105</v>
      </c>
      <c r="F8" s="80" t="s">
        <v>108</v>
      </c>
    </row>
    <row r="9" spans="2:7" ht="17.25" customHeight="1">
      <c r="B9" s="615" t="s">
        <v>424</v>
      </c>
      <c r="C9" s="616"/>
      <c r="D9" s="363"/>
    </row>
    <row r="10" spans="2:7" ht="12.95" customHeight="1">
      <c r="B10" s="162" t="s">
        <v>189</v>
      </c>
      <c r="C10" s="159" t="s">
        <v>433</v>
      </c>
      <c r="D10" s="160"/>
      <c r="E10" s="109">
        <f>SUM(D11:D14)</f>
        <v>0</v>
      </c>
      <c r="F10" s="94" t="e">
        <f>+E10/$E$30</f>
        <v>#DIV/0!</v>
      </c>
    </row>
    <row r="11" spans="2:7" ht="12.95" customHeight="1">
      <c r="B11" s="85" t="s">
        <v>95</v>
      </c>
      <c r="C11" s="65" t="s">
        <v>288</v>
      </c>
      <c r="D11" s="73"/>
      <c r="E11" s="617"/>
      <c r="F11" s="617"/>
    </row>
    <row r="12" spans="2:7" ht="12.95" customHeight="1">
      <c r="B12" s="85" t="s">
        <v>96</v>
      </c>
      <c r="C12" s="65" t="s">
        <v>432</v>
      </c>
      <c r="D12" s="73"/>
      <c r="E12" s="618"/>
      <c r="F12" s="618"/>
    </row>
    <row r="13" spans="2:7" ht="12.95" customHeight="1">
      <c r="B13" s="66" t="s">
        <v>133</v>
      </c>
      <c r="D13" s="73"/>
      <c r="E13" s="619"/>
      <c r="F13" s="619"/>
    </row>
    <row r="14" spans="2:7" ht="12.95" customHeight="1">
      <c r="B14" s="161" t="s">
        <v>87</v>
      </c>
      <c r="C14" s="608" t="s">
        <v>283</v>
      </c>
      <c r="D14" s="609"/>
      <c r="E14" s="109">
        <f>SUM(D15:D18)</f>
        <v>0</v>
      </c>
      <c r="F14" s="94" t="e">
        <f>+E14/$E$30</f>
        <v>#DIV/0!</v>
      </c>
    </row>
    <row r="15" spans="2:7" ht="12.95" customHeight="1">
      <c r="B15" s="85" t="s">
        <v>72</v>
      </c>
      <c r="C15" s="65" t="s">
        <v>289</v>
      </c>
      <c r="D15" s="73"/>
      <c r="E15" s="617"/>
      <c r="F15" s="617"/>
    </row>
    <row r="16" spans="2:7" ht="12.95" customHeight="1">
      <c r="B16" s="85" t="s">
        <v>73</v>
      </c>
      <c r="C16" s="65" t="s">
        <v>285</v>
      </c>
      <c r="D16" s="73"/>
      <c r="E16" s="618"/>
      <c r="F16" s="618"/>
    </row>
    <row r="17" spans="2:7" ht="12.95" customHeight="1">
      <c r="B17" s="66" t="s">
        <v>133</v>
      </c>
      <c r="C17" s="114" t="s">
        <v>0</v>
      </c>
      <c r="D17" s="73"/>
      <c r="E17" s="619"/>
      <c r="F17" s="619"/>
    </row>
    <row r="18" spans="2:7" ht="12.95" customHeight="1">
      <c r="B18" s="161" t="s">
        <v>75</v>
      </c>
      <c r="C18" s="608" t="s">
        <v>284</v>
      </c>
      <c r="D18" s="609"/>
      <c r="E18" s="109">
        <f>SUM(D19:D22)</f>
        <v>0</v>
      </c>
      <c r="F18" s="94" t="e">
        <f>+E18/$E$30</f>
        <v>#DIV/0!</v>
      </c>
    </row>
    <row r="19" spans="2:7" ht="12.95" customHeight="1">
      <c r="B19" s="85" t="s">
        <v>97</v>
      </c>
      <c r="C19" s="362" t="s">
        <v>431</v>
      </c>
      <c r="D19" s="73"/>
      <c r="E19" s="617"/>
      <c r="F19" s="102"/>
    </row>
    <row r="20" spans="2:7" ht="12.95" customHeight="1">
      <c r="B20" s="85" t="s">
        <v>98</v>
      </c>
      <c r="C20" s="362" t="s">
        <v>285</v>
      </c>
      <c r="D20" s="73"/>
      <c r="E20" s="618"/>
      <c r="F20" s="102"/>
    </row>
    <row r="21" spans="2:7" ht="12.95" customHeight="1">
      <c r="B21" s="66" t="s">
        <v>133</v>
      </c>
      <c r="C21" s="65" t="s">
        <v>132</v>
      </c>
      <c r="D21" s="73"/>
      <c r="E21" s="619"/>
      <c r="F21" s="102"/>
    </row>
    <row r="22" spans="2:7" ht="12.95" customHeight="1">
      <c r="B22" s="161" t="s">
        <v>88</v>
      </c>
      <c r="C22" s="608" t="s">
        <v>286</v>
      </c>
      <c r="D22" s="609"/>
      <c r="E22" s="109">
        <f>SUM(D23:D26)</f>
        <v>0</v>
      </c>
      <c r="F22" s="94" t="e">
        <f>+E22/$E$30</f>
        <v>#DIV/0!</v>
      </c>
    </row>
    <row r="23" spans="2:7" ht="12.95" customHeight="1">
      <c r="B23" s="85" t="s">
        <v>99</v>
      </c>
      <c r="C23" s="362" t="s">
        <v>288</v>
      </c>
      <c r="D23" s="73"/>
      <c r="E23" s="617"/>
      <c r="F23" s="617"/>
    </row>
    <row r="24" spans="2:7" ht="12.95" customHeight="1">
      <c r="B24" s="85" t="s">
        <v>100</v>
      </c>
      <c r="C24" s="362" t="s">
        <v>285</v>
      </c>
      <c r="D24" s="73"/>
      <c r="E24" s="618"/>
      <c r="F24" s="618"/>
    </row>
    <row r="25" spans="2:7" ht="12.95" customHeight="1">
      <c r="B25" s="66" t="s">
        <v>133</v>
      </c>
      <c r="C25" s="65" t="s">
        <v>132</v>
      </c>
      <c r="D25" s="73"/>
      <c r="E25" s="619"/>
      <c r="F25" s="619"/>
    </row>
    <row r="26" spans="2:7" ht="12.95" customHeight="1">
      <c r="B26" s="161" t="s">
        <v>89</v>
      </c>
      <c r="C26" s="610" t="s">
        <v>458</v>
      </c>
      <c r="D26" s="611"/>
      <c r="E26" s="109">
        <f>SUM(D27:D29)</f>
        <v>0</v>
      </c>
      <c r="F26" s="94" t="e">
        <f>+E26/$E$30</f>
        <v>#DIV/0!</v>
      </c>
    </row>
    <row r="27" spans="2:7" ht="12.95" customHeight="1">
      <c r="B27" s="66" t="s">
        <v>101</v>
      </c>
      <c r="C27" s="65" t="s">
        <v>132</v>
      </c>
      <c r="D27" s="73"/>
      <c r="E27" s="617"/>
      <c r="F27" s="617"/>
    </row>
    <row r="28" spans="2:7" ht="12.95" customHeight="1">
      <c r="B28" s="66" t="s">
        <v>102</v>
      </c>
      <c r="C28" s="65" t="s">
        <v>132</v>
      </c>
      <c r="D28" s="73"/>
      <c r="E28" s="618"/>
      <c r="F28" s="618"/>
    </row>
    <row r="29" spans="2:7" ht="12.95" customHeight="1">
      <c r="B29" s="66" t="s">
        <v>133</v>
      </c>
      <c r="C29" s="65" t="s">
        <v>132</v>
      </c>
      <c r="D29" s="73"/>
      <c r="E29" s="618"/>
      <c r="F29" s="618"/>
    </row>
    <row r="30" spans="2:7" ht="15" customHeight="1">
      <c r="B30" s="592" t="s">
        <v>106</v>
      </c>
      <c r="C30" s="592"/>
      <c r="D30" s="386" t="s">
        <v>0</v>
      </c>
      <c r="E30" s="101">
        <f>+E10+E14+E18+E22+E26</f>
        <v>0</v>
      </c>
      <c r="F30" s="98" t="e">
        <f>+F10+F14+F18+F22+F26</f>
        <v>#DIV/0!</v>
      </c>
      <c r="G30" s="99"/>
    </row>
    <row r="31" spans="2:7" ht="6" customHeight="1"/>
    <row r="32" spans="2:7" ht="20.100000000000001" customHeight="1">
      <c r="B32" s="594" t="s">
        <v>191</v>
      </c>
      <c r="C32" s="595"/>
      <c r="D32" s="595"/>
      <c r="E32" s="595"/>
      <c r="F32" s="596"/>
    </row>
    <row r="33" spans="2:6" ht="30" customHeight="1">
      <c r="B33" s="591" t="s">
        <v>107</v>
      </c>
      <c r="C33" s="591"/>
      <c r="D33" s="79" t="s">
        <v>122</v>
      </c>
      <c r="E33" s="82" t="s">
        <v>105</v>
      </c>
      <c r="F33" s="80" t="s">
        <v>121</v>
      </c>
    </row>
    <row r="34" spans="2:6" ht="11.45" customHeight="1">
      <c r="B34" s="83" t="s">
        <v>71</v>
      </c>
      <c r="C34" s="593" t="s">
        <v>109</v>
      </c>
      <c r="D34" s="593"/>
      <c r="E34" s="103">
        <f>+E35+E40</f>
        <v>0</v>
      </c>
      <c r="F34" s="96" t="e">
        <f>+E34/$E$50</f>
        <v>#DIV/0!</v>
      </c>
    </row>
    <row r="35" spans="2:6" ht="11.45" customHeight="1">
      <c r="B35" s="84" t="s">
        <v>60</v>
      </c>
      <c r="C35" s="590" t="s">
        <v>110</v>
      </c>
      <c r="D35" s="590"/>
      <c r="E35" s="104">
        <f>SUM(D36:D40)</f>
        <v>0</v>
      </c>
      <c r="F35" s="105" t="e">
        <f>+E35/$E$50</f>
        <v>#DIV/0!</v>
      </c>
    </row>
    <row r="36" spans="2:6" ht="11.45" customHeight="1">
      <c r="B36" s="85" t="s">
        <v>68</v>
      </c>
      <c r="C36" s="86" t="s">
        <v>111</v>
      </c>
      <c r="D36" s="63"/>
      <c r="E36" s="597"/>
      <c r="F36" s="597"/>
    </row>
    <row r="37" spans="2:6" ht="11.45" customHeight="1">
      <c r="B37" s="85" t="s">
        <v>74</v>
      </c>
      <c r="C37" s="86" t="s">
        <v>113</v>
      </c>
      <c r="D37" s="63"/>
      <c r="E37" s="598"/>
      <c r="F37" s="598"/>
    </row>
    <row r="38" spans="2:6" ht="11.45" customHeight="1">
      <c r="B38" s="85" t="s">
        <v>90</v>
      </c>
      <c r="C38" s="86" t="s">
        <v>112</v>
      </c>
      <c r="D38" s="67"/>
      <c r="E38" s="598"/>
      <c r="F38" s="598"/>
    </row>
    <row r="39" spans="2:6" ht="11.45" customHeight="1">
      <c r="B39" s="66" t="s">
        <v>133</v>
      </c>
      <c r="C39" s="64" t="s">
        <v>133</v>
      </c>
      <c r="D39" s="67"/>
      <c r="E39" s="599"/>
      <c r="F39" s="599"/>
    </row>
    <row r="40" spans="2:6" ht="11.45" customHeight="1">
      <c r="B40" s="87" t="s">
        <v>61</v>
      </c>
      <c r="C40" s="590" t="s">
        <v>114</v>
      </c>
      <c r="D40" s="590"/>
      <c r="E40" s="104">
        <f>SUM(D41:D44)</f>
        <v>0</v>
      </c>
      <c r="F40" s="106" t="e">
        <f>+E40/$E$50</f>
        <v>#DIV/0!</v>
      </c>
    </row>
    <row r="41" spans="2:6" ht="11.45" customHeight="1">
      <c r="B41" s="85" t="s">
        <v>69</v>
      </c>
      <c r="C41" s="62" t="s">
        <v>133</v>
      </c>
      <c r="D41" s="63"/>
      <c r="E41" s="597"/>
      <c r="F41" s="597"/>
    </row>
    <row r="42" spans="2:6" ht="11.45" customHeight="1">
      <c r="B42" s="85" t="s">
        <v>74</v>
      </c>
      <c r="C42" s="62" t="s">
        <v>133</v>
      </c>
      <c r="D42" s="63"/>
      <c r="E42" s="598"/>
      <c r="F42" s="598"/>
    </row>
    <row r="43" spans="2:6" ht="11.45" customHeight="1">
      <c r="B43" s="66" t="s">
        <v>133</v>
      </c>
      <c r="C43" s="62" t="s">
        <v>133</v>
      </c>
      <c r="D43" s="63"/>
      <c r="E43" s="599"/>
      <c r="F43" s="599"/>
    </row>
    <row r="44" spans="2:6" ht="11.45" customHeight="1">
      <c r="B44" s="88" t="s">
        <v>84</v>
      </c>
      <c r="C44" s="81" t="s">
        <v>115</v>
      </c>
      <c r="D44" s="89"/>
      <c r="E44" s="95">
        <f>+E45+E46</f>
        <v>0</v>
      </c>
      <c r="F44" s="96" t="e">
        <f>+E44/$E$50</f>
        <v>#DIV/0!</v>
      </c>
    </row>
    <row r="45" spans="2:6" ht="11.45" customHeight="1">
      <c r="B45" s="90" t="s">
        <v>62</v>
      </c>
      <c r="C45" s="369" t="s">
        <v>466</v>
      </c>
      <c r="D45" s="63"/>
      <c r="E45" s="104">
        <f>+D45</f>
        <v>0</v>
      </c>
      <c r="F45" s="106" t="e">
        <f>+E45/$E$50</f>
        <v>#DIV/0!</v>
      </c>
    </row>
    <row r="46" spans="2:6" ht="11.45" customHeight="1">
      <c r="B46" s="87" t="s">
        <v>63</v>
      </c>
      <c r="C46" s="590" t="s">
        <v>116</v>
      </c>
      <c r="D46" s="590"/>
      <c r="E46" s="104">
        <f>SUM(D40:D49)</f>
        <v>0</v>
      </c>
      <c r="F46" s="106" t="e">
        <f>+E46/$E$50</f>
        <v>#DIV/0!</v>
      </c>
    </row>
    <row r="47" spans="2:6" ht="11.45" customHeight="1">
      <c r="B47" s="85" t="s">
        <v>70</v>
      </c>
      <c r="C47" s="62" t="s">
        <v>133</v>
      </c>
      <c r="D47" s="63"/>
      <c r="E47" s="597"/>
      <c r="F47" s="597"/>
    </row>
    <row r="48" spans="2:6" ht="11.45" customHeight="1">
      <c r="B48" s="85" t="s">
        <v>85</v>
      </c>
      <c r="C48" s="62" t="s">
        <v>133</v>
      </c>
      <c r="D48" s="63"/>
      <c r="E48" s="598"/>
      <c r="F48" s="598"/>
    </row>
    <row r="49" spans="2:6" ht="11.45" customHeight="1">
      <c r="B49" s="68" t="s">
        <v>132</v>
      </c>
      <c r="C49" s="64" t="s">
        <v>133</v>
      </c>
      <c r="D49" s="67"/>
      <c r="E49" s="599"/>
      <c r="F49" s="599"/>
    </row>
    <row r="50" spans="2:6" ht="20.100000000000001" customHeight="1">
      <c r="B50" s="603" t="s">
        <v>117</v>
      </c>
      <c r="C50" s="603"/>
      <c r="D50" s="91" t="s">
        <v>0</v>
      </c>
      <c r="E50" s="97">
        <f>+E34+E44</f>
        <v>0</v>
      </c>
      <c r="F50" s="107" t="e">
        <f>+E50/E52</f>
        <v>#DIV/0!</v>
      </c>
    </row>
    <row r="51" spans="2:6" ht="4.5" customHeight="1">
      <c r="E51" s="99"/>
      <c r="F51" s="99"/>
    </row>
    <row r="52" spans="2:6" ht="20.100000000000001" customHeight="1">
      <c r="B52" s="604" t="s">
        <v>118</v>
      </c>
      <c r="C52" s="604"/>
      <c r="D52" s="93" t="s">
        <v>119</v>
      </c>
      <c r="E52" s="108">
        <f>+E30-E50</f>
        <v>0</v>
      </c>
      <c r="F52" s="99"/>
    </row>
    <row r="53" spans="2:6" ht="3" customHeight="1">
      <c r="B53" s="118"/>
      <c r="C53" s="119"/>
      <c r="D53" s="119"/>
      <c r="E53" s="119"/>
      <c r="F53" s="119"/>
    </row>
    <row r="54" spans="2:6" ht="20.100000000000001" customHeight="1">
      <c r="B54" s="605" t="s">
        <v>319</v>
      </c>
      <c r="C54" s="606"/>
      <c r="D54" s="606"/>
      <c r="E54" s="606"/>
      <c r="F54" s="607"/>
    </row>
    <row r="55" spans="2:6" ht="180" customHeight="1">
      <c r="B55" s="600"/>
      <c r="C55" s="601"/>
      <c r="D55" s="601"/>
      <c r="E55" s="601"/>
      <c r="F55" s="602"/>
    </row>
    <row r="56" spans="2:6">
      <c r="B56" s="92"/>
      <c r="C56" s="92"/>
      <c r="D56" s="92"/>
      <c r="E56" s="92"/>
      <c r="F56" s="92"/>
    </row>
  </sheetData>
  <sheetProtection algorithmName="SHA-512" hashValue="o8Y+cFYvX+wr4MZ+RDUJ1sWZ48tXt+rsVtNS/fYSnqR32JIwpxALySLO1GwEaN34Tgqw8J7V8CcmJnjocIaUGQ==" saltValue="sbxoJBLu44JdIUXvXgu9Kw==" spinCount="100000" sheet="1" objects="1" scenarios="1" selectLockedCells="1"/>
  <mergeCells count="34">
    <mergeCell ref="E41:E43"/>
    <mergeCell ref="F41:F43"/>
    <mergeCell ref="E47:E49"/>
    <mergeCell ref="F47:F49"/>
    <mergeCell ref="E27:E29"/>
    <mergeCell ref="F27:F29"/>
    <mergeCell ref="C22:D22"/>
    <mergeCell ref="C14:D14"/>
    <mergeCell ref="C26:D26"/>
    <mergeCell ref="F1:F2"/>
    <mergeCell ref="F3:F5"/>
    <mergeCell ref="B7:F7"/>
    <mergeCell ref="C18:D18"/>
    <mergeCell ref="B9:C9"/>
    <mergeCell ref="E23:E25"/>
    <mergeCell ref="F23:F25"/>
    <mergeCell ref="E19:E21"/>
    <mergeCell ref="E15:E17"/>
    <mergeCell ref="F15:F17"/>
    <mergeCell ref="E11:E13"/>
    <mergeCell ref="F11:F13"/>
    <mergeCell ref="B55:F55"/>
    <mergeCell ref="C46:D46"/>
    <mergeCell ref="B50:C50"/>
    <mergeCell ref="B52:C52"/>
    <mergeCell ref="B54:F54"/>
    <mergeCell ref="C40:D40"/>
    <mergeCell ref="C35:D35"/>
    <mergeCell ref="B33:C33"/>
    <mergeCell ref="B30:C30"/>
    <mergeCell ref="C34:D34"/>
    <mergeCell ref="B32:F32"/>
    <mergeCell ref="E36:E39"/>
    <mergeCell ref="F36:F39"/>
  </mergeCells>
  <phoneticPr fontId="5" type="noConversion"/>
  <dataValidations count="1">
    <dataValidation type="textLength" operator="lessThanOrEqual" allowBlank="1" showInputMessage="1" showErrorMessage="1" errorTitle="Nº maximo de caracteres" error="Nº máximo de caracteres: 1.000." promptTitle="Nº máximo de caracteres" prompt="(1.000)_x000a_" sqref="B55:F55" xr:uid="{00000000-0002-0000-0400-000000000000}">
      <formula1>1200</formula1>
    </dataValidation>
  </dataValidations>
  <pageMargins left="0.7" right="0.7" top="0.75" bottom="0.75" header="0.3" footer="0.3"/>
  <pageSetup paperSize="9"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'MK2_INFO-Observaciones'!$Z$31:$Z$33</xm:f>
          </x14:formula1>
          <xm:sqref>D9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N49"/>
  <sheetViews>
    <sheetView zoomScale="77" zoomScaleNormal="77" workbookViewId="0">
      <selection activeCell="C12" sqref="C12:E12"/>
    </sheetView>
  </sheetViews>
  <sheetFormatPr baseColWidth="10" defaultColWidth="9.140625" defaultRowHeight="12.75"/>
  <cols>
    <col min="1" max="1" width="5.7109375" style="264" customWidth="1"/>
    <col min="2" max="2" width="36.5703125" style="264" customWidth="1"/>
    <col min="3" max="3" width="21" style="264" customWidth="1"/>
    <col min="4" max="4" width="28.85546875" style="264" customWidth="1"/>
    <col min="5" max="5" width="42.28515625" style="264" customWidth="1"/>
    <col min="6" max="6" width="1" style="264" customWidth="1"/>
    <col min="7" max="7" width="36.85546875" style="264" customWidth="1"/>
    <col min="8" max="9" width="17.28515625" style="264" customWidth="1"/>
    <col min="10" max="10" width="19.85546875" style="264" customWidth="1"/>
    <col min="11" max="13" width="9.140625" style="264"/>
    <col min="14" max="14" width="13.7109375" style="264" customWidth="1"/>
    <col min="15" max="16384" width="9.140625" style="264"/>
  </cols>
  <sheetData>
    <row r="1" spans="2:14" ht="24" customHeight="1">
      <c r="B1" s="620" t="s">
        <v>136</v>
      </c>
      <c r="C1" s="621"/>
      <c r="D1" s="621"/>
      <c r="E1" s="621"/>
      <c r="F1" s="621"/>
      <c r="G1" s="621"/>
      <c r="H1" s="265"/>
      <c r="I1" s="266"/>
      <c r="J1" s="622" t="s">
        <v>245</v>
      </c>
    </row>
    <row r="2" spans="2:14" ht="19.5">
      <c r="B2" s="624" t="s">
        <v>396</v>
      </c>
      <c r="C2" s="625"/>
      <c r="D2" s="625"/>
      <c r="E2" s="625"/>
      <c r="F2" s="625"/>
      <c r="G2" s="625"/>
      <c r="H2" s="625"/>
      <c r="I2" s="267"/>
      <c r="J2" s="623"/>
    </row>
    <row r="3" spans="2:14" ht="19.5">
      <c r="B3" s="626" t="s">
        <v>317</v>
      </c>
      <c r="C3" s="627"/>
      <c r="D3" s="627"/>
      <c r="E3" s="627"/>
      <c r="F3" s="627"/>
      <c r="G3" s="627"/>
      <c r="H3" s="268"/>
      <c r="I3" s="269"/>
      <c r="J3" s="628"/>
    </row>
    <row r="4" spans="2:14" s="270" customFormat="1" ht="18" customHeight="1">
      <c r="B4" s="367" t="s">
        <v>465</v>
      </c>
      <c r="C4" s="271" t="str">
        <f>+'HS1_Datos generales'!D4</f>
        <v>XXXXXXXXXXX</v>
      </c>
      <c r="D4" s="272"/>
      <c r="E4" s="272"/>
      <c r="F4" s="273"/>
      <c r="G4" s="630" t="s">
        <v>124</v>
      </c>
      <c r="H4" s="630"/>
      <c r="I4" s="274" t="s">
        <v>125</v>
      </c>
      <c r="J4" s="628"/>
    </row>
    <row r="5" spans="2:14" s="270" customFormat="1" ht="18" customHeight="1">
      <c r="B5" s="368" t="s">
        <v>127</v>
      </c>
      <c r="C5" s="275" t="str">
        <f>+'HS2_Datos Proyecto'!C7</f>
        <v>XX</v>
      </c>
      <c r="D5" s="276"/>
      <c r="E5" s="276"/>
      <c r="F5" s="276"/>
      <c r="G5" s="277" t="s">
        <v>132</v>
      </c>
      <c r="H5" s="278"/>
      <c r="I5" s="279">
        <v>64</v>
      </c>
      <c r="J5" s="629"/>
    </row>
    <row r="6" spans="2:14" ht="4.5" customHeight="1">
      <c r="L6" s="270"/>
      <c r="M6" s="270"/>
      <c r="N6" s="270"/>
    </row>
    <row r="7" spans="2:14" ht="16.5" customHeight="1">
      <c r="B7" s="631" t="s">
        <v>218</v>
      </c>
      <c r="C7" s="631"/>
      <c r="D7" s="631"/>
      <c r="E7" s="631"/>
      <c r="G7" s="632" t="s">
        <v>219</v>
      </c>
      <c r="H7" s="633"/>
      <c r="I7" s="633"/>
      <c r="J7" s="634"/>
      <c r="L7" s="270"/>
      <c r="M7" s="270"/>
      <c r="N7" s="270"/>
    </row>
    <row r="8" spans="2:14" ht="17.25" customHeight="1">
      <c r="B8" s="635" t="s">
        <v>244</v>
      </c>
      <c r="C8" s="636"/>
      <c r="D8" s="636"/>
      <c r="E8" s="637"/>
      <c r="G8" s="280" t="s">
        <v>451</v>
      </c>
      <c r="H8" s="281"/>
      <c r="I8" s="281"/>
      <c r="J8" s="282"/>
      <c r="L8" s="270"/>
      <c r="M8" s="270"/>
      <c r="N8" s="270"/>
    </row>
    <row r="9" spans="2:14" ht="15" customHeight="1">
      <c r="B9" s="638"/>
      <c r="C9" s="639"/>
      <c r="D9" s="639"/>
      <c r="E9" s="640"/>
      <c r="G9" s="283" t="s">
        <v>220</v>
      </c>
      <c r="H9" s="283" t="s">
        <v>212</v>
      </c>
      <c r="I9" s="283" t="s">
        <v>216</v>
      </c>
      <c r="J9" s="283" t="s">
        <v>217</v>
      </c>
      <c r="L9" s="270"/>
      <c r="M9" s="270"/>
      <c r="N9" s="270"/>
    </row>
    <row r="10" spans="2:14" ht="18" customHeight="1">
      <c r="B10" s="284" t="s">
        <v>156</v>
      </c>
      <c r="C10" s="285" t="e">
        <f>+'HS2_Datos Proyecto'!#REF!</f>
        <v>#REF!</v>
      </c>
      <c r="D10" s="286"/>
      <c r="E10" s="287"/>
      <c r="G10" s="288" t="s">
        <v>459</v>
      </c>
      <c r="H10" s="387">
        <f>+'HS4_Resumen Presupuesto'!E10</f>
        <v>0</v>
      </c>
      <c r="I10" s="387">
        <f>+'HJ2_Declaración Gastos'!I11</f>
        <v>0</v>
      </c>
      <c r="J10" s="290" t="e">
        <f>+(I10-H10)/H10</f>
        <v>#DIV/0!</v>
      </c>
      <c r="L10" s="270"/>
      <c r="M10" s="270"/>
      <c r="N10" s="270"/>
    </row>
    <row r="11" spans="2:14" ht="15" customHeight="1">
      <c r="B11" s="291" t="s">
        <v>452</v>
      </c>
      <c r="C11" s="527" t="s">
        <v>133</v>
      </c>
      <c r="D11" s="528"/>
      <c r="E11" s="529"/>
      <c r="G11" s="288" t="s">
        <v>460</v>
      </c>
      <c r="H11" s="292">
        <f>+'HS4_Resumen Presupuesto'!E14</f>
        <v>0</v>
      </c>
      <c r="I11" s="292">
        <f>+'HJ2_Declaración Gastos'!I16</f>
        <v>0</v>
      </c>
      <c r="J11" s="290" t="e">
        <f t="shared" ref="J11:J15" si="0">+(I11-H11)/H11</f>
        <v>#DIV/0!</v>
      </c>
      <c r="L11" s="270"/>
      <c r="M11" s="270"/>
      <c r="N11" s="270"/>
    </row>
    <row r="12" spans="2:14" ht="15" customHeight="1">
      <c r="B12" s="284" t="s">
        <v>206</v>
      </c>
      <c r="C12" s="527" t="s">
        <v>133</v>
      </c>
      <c r="D12" s="528"/>
      <c r="E12" s="529"/>
      <c r="G12" s="288" t="s">
        <v>461</v>
      </c>
      <c r="H12" s="387">
        <f>+'HS4_Resumen Presupuesto'!E18</f>
        <v>0</v>
      </c>
      <c r="I12" s="387">
        <f>+'HJ2_Declaración Gastos'!I21</f>
        <v>0</v>
      </c>
      <c r="J12" s="290" t="e">
        <f t="shared" si="0"/>
        <v>#DIV/0!</v>
      </c>
      <c r="L12" s="270"/>
      <c r="M12" s="270"/>
      <c r="N12" s="270"/>
    </row>
    <row r="13" spans="2:14" ht="15" customHeight="1">
      <c r="B13" s="293" t="s">
        <v>199</v>
      </c>
      <c r="C13" s="527" t="s">
        <v>133</v>
      </c>
      <c r="D13" s="528"/>
      <c r="E13" s="529"/>
      <c r="G13" s="288" t="s">
        <v>462</v>
      </c>
      <c r="H13" s="292">
        <f>+'HS4_Resumen Presupuesto'!E22</f>
        <v>0</v>
      </c>
      <c r="I13" s="292">
        <f>+'HJ2_Declaración Gastos'!I26</f>
        <v>0</v>
      </c>
      <c r="J13" s="290" t="e">
        <f t="shared" si="0"/>
        <v>#DIV/0!</v>
      </c>
      <c r="L13" s="270"/>
      <c r="M13" s="270"/>
      <c r="N13" s="270"/>
    </row>
    <row r="14" spans="2:14" ht="15" customHeight="1">
      <c r="B14" s="294" t="s">
        <v>200</v>
      </c>
      <c r="C14" s="527" t="s">
        <v>133</v>
      </c>
      <c r="D14" s="528"/>
      <c r="E14" s="529"/>
      <c r="G14" s="288" t="s">
        <v>221</v>
      </c>
      <c r="H14" s="387">
        <f>+'HS4_Resumen Presupuesto'!E26</f>
        <v>0</v>
      </c>
      <c r="I14" s="387">
        <f>+'HJ2_Declaración Gastos'!I31</f>
        <v>0</v>
      </c>
      <c r="J14" s="290" t="e">
        <f t="shared" si="0"/>
        <v>#DIV/0!</v>
      </c>
      <c r="L14" s="270"/>
      <c r="M14" s="270"/>
      <c r="N14" s="270"/>
    </row>
    <row r="15" spans="2:14" ht="15" customHeight="1">
      <c r="B15" s="294" t="s">
        <v>201</v>
      </c>
      <c r="C15" s="527" t="s">
        <v>133</v>
      </c>
      <c r="D15" s="528"/>
      <c r="E15" s="529"/>
      <c r="G15" s="295" t="s">
        <v>453</v>
      </c>
      <c r="H15" s="296">
        <f>+'HS4_Resumen Presupuesto'!E30</f>
        <v>0</v>
      </c>
      <c r="I15" s="296">
        <f>+'HJ2_Declaración Gastos'!I36</f>
        <v>0</v>
      </c>
      <c r="J15" s="290" t="e">
        <f t="shared" si="0"/>
        <v>#DIV/0!</v>
      </c>
      <c r="L15" s="270"/>
      <c r="M15" s="270"/>
      <c r="N15" s="270"/>
    </row>
    <row r="16" spans="2:14" ht="15" customHeight="1">
      <c r="B16" s="294" t="s">
        <v>209</v>
      </c>
      <c r="C16" s="527" t="s">
        <v>133</v>
      </c>
      <c r="D16" s="528"/>
      <c r="E16" s="529"/>
      <c r="G16" s="297" t="s">
        <v>454</v>
      </c>
      <c r="H16" s="298"/>
      <c r="I16" s="298"/>
      <c r="J16" s="299"/>
      <c r="L16" s="270"/>
      <c r="M16" s="270"/>
      <c r="N16" s="270"/>
    </row>
    <row r="17" spans="2:14" ht="15" customHeight="1">
      <c r="B17" s="294" t="s">
        <v>227</v>
      </c>
      <c r="C17" s="527" t="s">
        <v>133</v>
      </c>
      <c r="D17" s="528"/>
      <c r="E17" s="529"/>
      <c r="G17" s="283" t="s">
        <v>455</v>
      </c>
      <c r="H17" s="283" t="s">
        <v>212</v>
      </c>
      <c r="I17" s="283" t="s">
        <v>216</v>
      </c>
      <c r="J17" s="283" t="s">
        <v>217</v>
      </c>
      <c r="L17" s="270"/>
      <c r="M17" s="270"/>
      <c r="N17" s="270"/>
    </row>
    <row r="18" spans="2:14" ht="15" customHeight="1">
      <c r="B18" s="294" t="s">
        <v>226</v>
      </c>
      <c r="C18" s="527" t="s">
        <v>133</v>
      </c>
      <c r="D18" s="528"/>
      <c r="E18" s="529"/>
      <c r="G18" s="300" t="s">
        <v>222</v>
      </c>
      <c r="H18" s="289">
        <f>+'HS4_Resumen Presupuesto'!E35</f>
        <v>0</v>
      </c>
      <c r="I18" s="289">
        <f>+'HJ3_Declaración Ingresos'!F11</f>
        <v>0</v>
      </c>
      <c r="J18" s="290" t="e">
        <f t="shared" ref="J18:J22" si="1">+(I18-H18)/H18</f>
        <v>#DIV/0!</v>
      </c>
      <c r="L18" s="270"/>
      <c r="M18" s="270"/>
      <c r="N18" s="270"/>
    </row>
    <row r="19" spans="2:14" ht="15" customHeight="1">
      <c r="B19" s="294" t="s">
        <v>204</v>
      </c>
      <c r="C19" s="527" t="s">
        <v>133</v>
      </c>
      <c r="D19" s="528"/>
      <c r="E19" s="529"/>
      <c r="G19" s="300" t="s">
        <v>223</v>
      </c>
      <c r="H19" s="301">
        <f>+'HS4_Resumen Presupuesto'!E40</f>
        <v>0</v>
      </c>
      <c r="I19" s="301">
        <f>+'HJ3_Declaración Ingresos'!F17</f>
        <v>0</v>
      </c>
      <c r="J19" s="290" t="e">
        <f t="shared" si="1"/>
        <v>#DIV/0!</v>
      </c>
      <c r="L19" s="270"/>
      <c r="M19" s="270"/>
      <c r="N19" s="270"/>
    </row>
    <row r="20" spans="2:14" ht="15" customHeight="1">
      <c r="B20" s="302" t="s">
        <v>230</v>
      </c>
      <c r="C20" s="527" t="s">
        <v>133</v>
      </c>
      <c r="D20" s="528"/>
      <c r="E20" s="529"/>
      <c r="G20" s="300" t="s">
        <v>224</v>
      </c>
      <c r="H20" s="289">
        <f>+'HS4_Resumen Presupuesto'!E45</f>
        <v>0</v>
      </c>
      <c r="I20" s="289">
        <f>+'HJ3_Declaración Ingresos'!F24</f>
        <v>0</v>
      </c>
      <c r="J20" s="290" t="e">
        <f t="shared" si="1"/>
        <v>#DIV/0!</v>
      </c>
      <c r="L20" s="270"/>
      <c r="M20" s="270"/>
      <c r="N20" s="270"/>
    </row>
    <row r="21" spans="2:14" ht="15" customHeight="1">
      <c r="B21" s="303" t="s">
        <v>207</v>
      </c>
      <c r="C21" s="527" t="s">
        <v>133</v>
      </c>
      <c r="D21" s="528"/>
      <c r="E21" s="529"/>
      <c r="G21" s="300" t="s">
        <v>225</v>
      </c>
      <c r="H21" s="301">
        <f>+'HS4_Resumen Presupuesto'!E46</f>
        <v>0</v>
      </c>
      <c r="I21" s="301">
        <f>+'HJ3_Declaración Ingresos'!F25</f>
        <v>0</v>
      </c>
      <c r="J21" s="290" t="e">
        <f t="shared" si="1"/>
        <v>#DIV/0!</v>
      </c>
      <c r="L21" s="270"/>
      <c r="M21" s="270"/>
      <c r="N21" s="270"/>
    </row>
    <row r="22" spans="2:14" ht="15" customHeight="1">
      <c r="B22" s="294" t="s">
        <v>205</v>
      </c>
      <c r="C22" s="527" t="s">
        <v>133</v>
      </c>
      <c r="D22" s="528"/>
      <c r="E22" s="529"/>
      <c r="G22" s="295" t="s">
        <v>117</v>
      </c>
      <c r="H22" s="296">
        <f>+'HS4_Resumen Presupuesto'!E50</f>
        <v>0</v>
      </c>
      <c r="I22" s="296">
        <f>+'HJ3_Declaración Ingresos'!F32</f>
        <v>0</v>
      </c>
      <c r="J22" s="290" t="e">
        <f t="shared" si="1"/>
        <v>#DIV/0!</v>
      </c>
      <c r="L22" s="270"/>
      <c r="M22" s="270"/>
      <c r="N22" s="270"/>
    </row>
    <row r="23" spans="2:14" ht="15" customHeight="1">
      <c r="B23" s="294" t="s">
        <v>440</v>
      </c>
      <c r="C23" s="527" t="s">
        <v>133</v>
      </c>
      <c r="D23" s="528"/>
      <c r="E23" s="529"/>
      <c r="L23" s="270"/>
      <c r="M23" s="270"/>
      <c r="N23" s="270"/>
    </row>
    <row r="24" spans="2:14" ht="15" customHeight="1">
      <c r="B24" s="304" t="s">
        <v>155</v>
      </c>
      <c r="C24" s="527" t="s">
        <v>133</v>
      </c>
      <c r="D24" s="528"/>
      <c r="E24" s="529"/>
      <c r="G24" s="295" t="s">
        <v>456</v>
      </c>
      <c r="H24" s="305">
        <f>+H22-H15</f>
        <v>0</v>
      </c>
      <c r="I24" s="305">
        <f>+'HJ3_Declaración Ingresos'!F32</f>
        <v>0</v>
      </c>
      <c r="J24" s="306" t="e">
        <f>+I24/H24</f>
        <v>#DIV/0!</v>
      </c>
      <c r="L24" s="270"/>
      <c r="M24" s="270"/>
      <c r="N24" s="270"/>
    </row>
    <row r="25" spans="2:14" ht="15" customHeight="1">
      <c r="B25" s="303" t="s">
        <v>213</v>
      </c>
      <c r="C25" s="527" t="s">
        <v>133</v>
      </c>
      <c r="D25" s="528"/>
      <c r="E25" s="529"/>
      <c r="L25" s="270"/>
      <c r="M25" s="270"/>
      <c r="N25" s="270"/>
    </row>
    <row r="26" spans="2:14" ht="15" customHeight="1">
      <c r="B26" s="294" t="s">
        <v>202</v>
      </c>
      <c r="C26" s="527" t="s">
        <v>133</v>
      </c>
      <c r="D26" s="528"/>
      <c r="E26" s="529"/>
      <c r="G26" s="307" t="s">
        <v>457</v>
      </c>
      <c r="H26" s="308"/>
      <c r="I26" s="308"/>
      <c r="J26" s="309"/>
      <c r="L26" s="270"/>
      <c r="M26" s="270"/>
      <c r="N26" s="270"/>
    </row>
    <row r="27" spans="2:14" ht="15" customHeight="1">
      <c r="B27" s="294" t="s">
        <v>203</v>
      </c>
      <c r="C27" s="527" t="s">
        <v>133</v>
      </c>
      <c r="D27" s="528"/>
      <c r="E27" s="529"/>
      <c r="G27" s="310"/>
      <c r="H27" s="311"/>
      <c r="I27" s="311"/>
      <c r="J27" s="312"/>
    </row>
    <row r="28" spans="2:14" ht="15" customHeight="1">
      <c r="B28" s="294" t="s">
        <v>0</v>
      </c>
      <c r="C28" s="527" t="s">
        <v>133</v>
      </c>
      <c r="D28" s="528"/>
      <c r="E28" s="529"/>
      <c r="G28" s="313"/>
      <c r="H28" s="314"/>
      <c r="I28" s="314"/>
      <c r="J28" s="315"/>
    </row>
    <row r="29" spans="2:14" ht="15" customHeight="1">
      <c r="B29" s="303" t="s">
        <v>208</v>
      </c>
      <c r="C29" s="527" t="s">
        <v>133</v>
      </c>
      <c r="D29" s="528"/>
      <c r="E29" s="529"/>
      <c r="G29" s="313"/>
      <c r="H29" s="314"/>
      <c r="I29" s="314"/>
      <c r="J29" s="315"/>
    </row>
    <row r="30" spans="2:14" ht="15" customHeight="1">
      <c r="B30" s="294" t="s">
        <v>214</v>
      </c>
      <c r="C30" s="527" t="s">
        <v>133</v>
      </c>
      <c r="D30" s="528"/>
      <c r="E30" s="529"/>
      <c r="G30" s="313"/>
      <c r="H30" s="314"/>
      <c r="I30" s="314"/>
      <c r="J30" s="315"/>
    </row>
    <row r="31" spans="2:14" ht="15" customHeight="1">
      <c r="B31" s="294" t="s">
        <v>231</v>
      </c>
      <c r="C31" s="527" t="s">
        <v>133</v>
      </c>
      <c r="D31" s="528"/>
      <c r="E31" s="529"/>
      <c r="G31" s="313"/>
      <c r="H31" s="314"/>
      <c r="I31" s="314"/>
      <c r="J31" s="315"/>
    </row>
    <row r="32" spans="2:14" ht="15" customHeight="1">
      <c r="B32" s="294" t="s">
        <v>436</v>
      </c>
      <c r="C32" s="527" t="s">
        <v>133</v>
      </c>
      <c r="D32" s="528"/>
      <c r="E32" s="529"/>
      <c r="G32" s="313"/>
      <c r="H32" s="314"/>
      <c r="I32" s="314"/>
      <c r="J32" s="315"/>
    </row>
    <row r="33" spans="2:10" ht="15" customHeight="1">
      <c r="B33" s="294" t="s">
        <v>437</v>
      </c>
      <c r="C33" s="527" t="s">
        <v>133</v>
      </c>
      <c r="D33" s="528"/>
      <c r="E33" s="529"/>
      <c r="G33" s="313"/>
      <c r="H33" s="314"/>
      <c r="I33" s="314"/>
      <c r="J33" s="315"/>
    </row>
    <row r="34" spans="2:10" ht="15" customHeight="1">
      <c r="B34" s="294" t="s">
        <v>438</v>
      </c>
      <c r="C34" s="527" t="s">
        <v>133</v>
      </c>
      <c r="D34" s="528"/>
      <c r="E34" s="529"/>
      <c r="G34" s="313"/>
      <c r="H34" s="314"/>
      <c r="I34" s="314"/>
      <c r="J34" s="315"/>
    </row>
    <row r="35" spans="2:10" ht="15" customHeight="1">
      <c r="B35" s="294" t="s">
        <v>439</v>
      </c>
      <c r="C35" s="527" t="s">
        <v>133</v>
      </c>
      <c r="D35" s="528"/>
      <c r="E35" s="529"/>
      <c r="G35" s="313"/>
      <c r="H35" s="314"/>
      <c r="I35" s="314"/>
      <c r="J35" s="315"/>
    </row>
    <row r="36" spans="2:10" ht="15" customHeight="1">
      <c r="B36" s="303" t="s">
        <v>215</v>
      </c>
      <c r="C36" s="527" t="s">
        <v>133</v>
      </c>
      <c r="D36" s="528"/>
      <c r="E36" s="529"/>
      <c r="G36" s="313"/>
      <c r="H36" s="314"/>
      <c r="I36" s="314"/>
      <c r="J36" s="315"/>
    </row>
    <row r="37" spans="2:10" ht="15" customHeight="1">
      <c r="B37" s="316" t="s">
        <v>228</v>
      </c>
      <c r="C37" s="527" t="s">
        <v>133</v>
      </c>
      <c r="D37" s="528"/>
      <c r="E37" s="529"/>
      <c r="G37" s="313"/>
      <c r="H37" s="314"/>
      <c r="I37" s="314"/>
      <c r="J37" s="315"/>
    </row>
    <row r="38" spans="2:10" ht="15" customHeight="1">
      <c r="B38" s="316" t="s">
        <v>229</v>
      </c>
      <c r="C38" s="527" t="s">
        <v>133</v>
      </c>
      <c r="D38" s="528"/>
      <c r="E38" s="529"/>
      <c r="G38" s="313"/>
      <c r="H38" s="314"/>
      <c r="I38" s="314"/>
      <c r="J38" s="315"/>
    </row>
    <row r="39" spans="2:10" ht="15" customHeight="1">
      <c r="B39" s="317" t="s">
        <v>155</v>
      </c>
      <c r="C39" s="527" t="s">
        <v>133</v>
      </c>
      <c r="D39" s="528"/>
      <c r="E39" s="529"/>
      <c r="G39" s="318"/>
      <c r="H39" s="319"/>
      <c r="I39" s="319"/>
      <c r="J39" s="320"/>
    </row>
    <row r="40" spans="2:10" ht="20.25" customHeight="1">
      <c r="B40" s="641" t="s">
        <v>441</v>
      </c>
      <c r="C40" s="642"/>
      <c r="D40" s="642"/>
      <c r="E40" s="643"/>
    </row>
    <row r="41" spans="2:10" ht="82.5" customHeight="1">
      <c r="B41" s="644"/>
      <c r="C41" s="645"/>
      <c r="D41" s="645"/>
      <c r="E41" s="646"/>
    </row>
    <row r="42" spans="2:10" ht="21.75" customHeight="1"/>
    <row r="43" spans="2:10" ht="21.75" customHeight="1"/>
    <row r="44" spans="2:10" ht="20.100000000000001" customHeight="1"/>
    <row r="45" spans="2:10" ht="20.100000000000001" customHeight="1"/>
    <row r="46" spans="2:10" ht="20.100000000000001" customHeight="1"/>
    <row r="47" spans="2:10" ht="20.100000000000001" customHeight="1"/>
    <row r="48" spans="2:10" ht="135.75" customHeight="1"/>
    <row r="49" spans="3:3">
      <c r="C49" s="264" t="s">
        <v>195</v>
      </c>
    </row>
  </sheetData>
  <sheetProtection algorithmName="SHA-512" hashValue="CkzmmIMEyACx1G6wfUyMyAXvVnw9UbP/yk+dvPqGDgC2KAqS1czTUnwbIWqRXGDlI0p9l1PRr64dCJsW1Q/ZcA==" saltValue="ibKGb0sVfwxF+/TS9VXAIw==" spinCount="100000" sheet="1" objects="1" scenarios="1" selectLockedCells="1"/>
  <mergeCells count="40">
    <mergeCell ref="C38:E38"/>
    <mergeCell ref="C39:E39"/>
    <mergeCell ref="B40:E40"/>
    <mergeCell ref="B41:E41"/>
    <mergeCell ref="C32:E32"/>
    <mergeCell ref="C33:E33"/>
    <mergeCell ref="C34:E34"/>
    <mergeCell ref="C35:E35"/>
    <mergeCell ref="C36:E36"/>
    <mergeCell ref="C37:E37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9:E19"/>
    <mergeCell ref="B7:E7"/>
    <mergeCell ref="G7:J7"/>
    <mergeCell ref="B8:E9"/>
    <mergeCell ref="C11:E11"/>
    <mergeCell ref="C12:E12"/>
    <mergeCell ref="C13:E13"/>
    <mergeCell ref="C14:E14"/>
    <mergeCell ref="C15:E15"/>
    <mergeCell ref="C16:E16"/>
    <mergeCell ref="C17:E17"/>
    <mergeCell ref="C18:E18"/>
    <mergeCell ref="B1:G1"/>
    <mergeCell ref="J1:J2"/>
    <mergeCell ref="B2:H2"/>
    <mergeCell ref="B3:G3"/>
    <mergeCell ref="J3:J5"/>
    <mergeCell ref="G4:H4"/>
  </mergeCells>
  <dataValidations count="3">
    <dataValidation type="textLength" operator="lessThanOrEqual" allowBlank="1" showInputMessage="1" showErrorMessage="1" errorTitle="N. max. de caracteres" error="1.500" promptTitle="N. máximo de caracteres" prompt="1.500" sqref="G27:J39 B41:E53" xr:uid="{00000000-0002-0000-0500-000000000000}">
      <formula1>1500</formula1>
    </dataValidation>
    <dataValidation operator="lessThan" allowBlank="1" showInputMessage="1" showErrorMessage="1" sqref="H24:J24 H10:J15 G17:J22" xr:uid="{00000000-0002-0000-0500-000001000000}"/>
    <dataValidation type="textLength"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G9:G15 H9:J9 G22 G24" xr:uid="{00000000-0002-0000-0500-000002000000}">
      <formula1>600</formula1>
    </dataValidation>
  </dataValidations>
  <pageMargins left="0.7" right="0.7" top="0.75" bottom="0.75" header="0.31496062000000002" footer="0.31496062000000002"/>
  <pageSetup paperSize="9"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36"/>
  <sheetViews>
    <sheetView zoomScale="82" zoomScaleNormal="82" workbookViewId="0">
      <pane ySplit="9" topLeftCell="A10" activePane="bottomLeft" state="frozen"/>
      <selection pane="bottomLeft" activeCell="C13" sqref="C13"/>
    </sheetView>
  </sheetViews>
  <sheetFormatPr baseColWidth="10" defaultColWidth="11.42578125" defaultRowHeight="12.75"/>
  <cols>
    <col min="1" max="1" width="1.42578125" style="69" customWidth="1"/>
    <col min="2" max="2" width="9.7109375" style="69" customWidth="1"/>
    <col min="3" max="3" width="18.42578125" style="69" customWidth="1"/>
    <col min="4" max="4" width="10.7109375" style="69" customWidth="1"/>
    <col min="5" max="5" width="12.28515625" style="69" customWidth="1"/>
    <col min="6" max="6" width="39.5703125" style="69" customWidth="1"/>
    <col min="7" max="7" width="53.140625" style="69" customWidth="1"/>
    <col min="8" max="8" width="18.7109375" style="69" customWidth="1"/>
    <col min="9" max="9" width="16.7109375" style="69" customWidth="1"/>
    <col min="10" max="10" width="1.140625" style="69" customWidth="1"/>
    <col min="11" max="11" width="18.7109375" style="69" customWidth="1"/>
    <col min="12" max="12" width="22.42578125" style="69" customWidth="1"/>
    <col min="13" max="13" width="11.42578125" style="69"/>
    <col min="14" max="14" width="6.140625" style="69" customWidth="1"/>
    <col min="15" max="15" width="14.28515625" style="69" customWidth="1"/>
    <col min="16" max="16384" width="11.42578125" style="69"/>
  </cols>
  <sheetData>
    <row r="1" spans="2:12" ht="20.100000000000001" customHeight="1">
      <c r="B1" s="123" t="s">
        <v>136</v>
      </c>
      <c r="C1" s="124"/>
      <c r="D1" s="124"/>
      <c r="E1" s="124"/>
      <c r="F1" s="124"/>
      <c r="G1" s="124"/>
      <c r="H1" s="124"/>
      <c r="I1" s="124"/>
      <c r="J1" s="674"/>
      <c r="K1" s="675"/>
      <c r="L1" s="664" t="s">
        <v>245</v>
      </c>
    </row>
    <row r="2" spans="2:12" ht="20.100000000000001" customHeight="1">
      <c r="B2" s="323" t="s">
        <v>396</v>
      </c>
      <c r="C2" s="136"/>
      <c r="D2" s="136"/>
      <c r="E2" s="136"/>
      <c r="F2" s="136"/>
      <c r="G2" s="136"/>
      <c r="H2" s="136"/>
      <c r="I2" s="136"/>
      <c r="J2" s="676"/>
      <c r="K2" s="677"/>
      <c r="L2" s="665"/>
    </row>
    <row r="3" spans="2:12" ht="20.100000000000001" customHeight="1">
      <c r="B3" s="175" t="s">
        <v>427</v>
      </c>
      <c r="C3" s="137"/>
      <c r="D3" s="137"/>
      <c r="E3" s="137"/>
      <c r="F3" s="137"/>
      <c r="G3" s="137"/>
      <c r="H3" s="137"/>
      <c r="I3" s="137"/>
      <c r="J3" s="678"/>
      <c r="K3" s="679"/>
      <c r="L3" s="671"/>
    </row>
    <row r="4" spans="2:12" ht="18" customHeight="1">
      <c r="B4" s="474" t="s">
        <v>465</v>
      </c>
      <c r="C4" s="476"/>
      <c r="D4" s="364" t="str">
        <f>+'HS1_Datos generales'!D4</f>
        <v>XXXXXXXXXXX</v>
      </c>
      <c r="E4" s="239"/>
      <c r="F4" s="239"/>
      <c r="G4" s="240"/>
      <c r="H4" s="666" t="s">
        <v>124</v>
      </c>
      <c r="I4" s="667"/>
      <c r="J4" s="668"/>
      <c r="K4" s="135" t="s">
        <v>125</v>
      </c>
      <c r="L4" s="672"/>
    </row>
    <row r="5" spans="2:12" ht="18" customHeight="1">
      <c r="B5" s="474" t="s">
        <v>127</v>
      </c>
      <c r="C5" s="476"/>
      <c r="D5" s="238" t="str">
        <f>+'HS4_Resumen Presupuesto'!C5</f>
        <v>XX</v>
      </c>
      <c r="E5" s="680" t="s">
        <v>0</v>
      </c>
      <c r="F5" s="680"/>
      <c r="G5" s="681"/>
      <c r="H5" s="669" t="s">
        <v>155</v>
      </c>
      <c r="I5" s="670"/>
      <c r="J5" s="670"/>
      <c r="K5" s="134">
        <v>94</v>
      </c>
      <c r="L5" s="673"/>
    </row>
    <row r="6" spans="2:12" ht="6" customHeight="1">
      <c r="L6" s="122"/>
    </row>
    <row r="7" spans="2:12" ht="15.75">
      <c r="B7" s="651" t="s">
        <v>287</v>
      </c>
      <c r="C7" s="652"/>
      <c r="D7" s="652"/>
      <c r="E7" s="652"/>
      <c r="F7" s="652"/>
      <c r="G7" s="150"/>
      <c r="H7" s="150"/>
      <c r="I7" s="151"/>
      <c r="K7" s="649" t="s">
        <v>444</v>
      </c>
      <c r="L7" s="650"/>
    </row>
    <row r="8" spans="2:12" ht="15" customHeight="1">
      <c r="B8" s="658" t="s">
        <v>211</v>
      </c>
      <c r="C8" s="658"/>
      <c r="D8" s="658"/>
      <c r="E8" s="658"/>
      <c r="F8" s="658"/>
      <c r="G8" s="658"/>
      <c r="H8" s="658"/>
      <c r="I8" s="658"/>
      <c r="K8" s="659"/>
      <c r="L8" s="660"/>
    </row>
    <row r="9" spans="2:12" ht="20.100000000000001" customHeight="1">
      <c r="B9" s="115" t="s">
        <v>320</v>
      </c>
      <c r="C9" s="116" t="s">
        <v>321</v>
      </c>
      <c r="D9" s="117" t="s">
        <v>322</v>
      </c>
      <c r="E9" s="115" t="s">
        <v>323</v>
      </c>
      <c r="F9" s="117" t="s">
        <v>324</v>
      </c>
      <c r="G9" s="117" t="s">
        <v>325</v>
      </c>
      <c r="H9" s="167" t="s">
        <v>326</v>
      </c>
      <c r="I9" s="79" t="s">
        <v>123</v>
      </c>
      <c r="K9" s="154" t="s">
        <v>327</v>
      </c>
      <c r="L9" s="168" t="s">
        <v>210</v>
      </c>
    </row>
    <row r="10" spans="2:12" ht="15.75" customHeight="1">
      <c r="B10" s="656" t="s">
        <v>425</v>
      </c>
      <c r="C10" s="657"/>
      <c r="D10" s="657"/>
      <c r="E10" s="657"/>
      <c r="F10" s="657"/>
      <c r="G10" s="657"/>
      <c r="H10" s="262"/>
    </row>
    <row r="11" spans="2:12" ht="15" customHeight="1">
      <c r="B11" s="159" t="s">
        <v>434</v>
      </c>
      <c r="C11" s="160"/>
      <c r="D11" s="121"/>
      <c r="E11" s="121"/>
      <c r="F11" s="121"/>
      <c r="G11" s="121"/>
      <c r="H11" s="121"/>
      <c r="I11" s="173">
        <f>SUM(H12:H16)</f>
        <v>0</v>
      </c>
      <c r="K11" s="155">
        <f>+'HS4_Resumen Presupuesto'!E10</f>
        <v>0</v>
      </c>
      <c r="L11" s="157" t="e">
        <f>+(I11-K11)/K11</f>
        <v>#DIV/0!</v>
      </c>
    </row>
    <row r="12" spans="2:12" ht="12" customHeight="1">
      <c r="B12" s="148" t="s">
        <v>60</v>
      </c>
      <c r="C12" s="169"/>
      <c r="D12" s="71"/>
      <c r="E12" s="120"/>
      <c r="F12" s="71"/>
      <c r="G12" s="71"/>
      <c r="H12" s="70"/>
      <c r="I12" s="653"/>
      <c r="K12" s="661"/>
      <c r="L12" s="653"/>
    </row>
    <row r="13" spans="2:12" ht="12" customHeight="1">
      <c r="B13" s="149" t="s">
        <v>61</v>
      </c>
      <c r="C13" s="169"/>
      <c r="D13" s="71"/>
      <c r="E13" s="72"/>
      <c r="F13" s="71"/>
      <c r="G13" s="71"/>
      <c r="H13" s="70"/>
      <c r="I13" s="654"/>
      <c r="K13" s="662"/>
      <c r="L13" s="654"/>
    </row>
    <row r="14" spans="2:12" ht="12" customHeight="1">
      <c r="B14" s="148" t="s">
        <v>76</v>
      </c>
      <c r="C14" s="169"/>
      <c r="D14" s="71"/>
      <c r="E14" s="72"/>
      <c r="F14" s="71"/>
      <c r="G14" s="71"/>
      <c r="H14" s="70"/>
      <c r="I14" s="654"/>
      <c r="K14" s="662"/>
      <c r="L14" s="654"/>
    </row>
    <row r="15" spans="2:12" ht="12" customHeight="1">
      <c r="B15" s="149" t="s">
        <v>80</v>
      </c>
      <c r="C15" s="169"/>
      <c r="D15" s="71"/>
      <c r="E15" s="72"/>
      <c r="F15" s="71"/>
      <c r="G15" s="71"/>
      <c r="H15" s="70"/>
      <c r="I15" s="654"/>
      <c r="K15" s="663"/>
      <c r="L15" s="655"/>
    </row>
    <row r="16" spans="2:12" ht="15" customHeight="1">
      <c r="B16" s="170" t="s">
        <v>435</v>
      </c>
      <c r="C16" s="170"/>
      <c r="D16" s="171"/>
      <c r="E16" s="171"/>
      <c r="F16" s="171"/>
      <c r="G16" s="171"/>
      <c r="H16" s="172"/>
      <c r="I16" s="173">
        <f>SUM(H17:H21)</f>
        <v>0</v>
      </c>
      <c r="K16" s="155">
        <f>+'HS4_Resumen Presupuesto'!E14</f>
        <v>0</v>
      </c>
      <c r="L16" s="157" t="e">
        <f>+(I16-K16)/K16</f>
        <v>#DIV/0!</v>
      </c>
    </row>
    <row r="17" spans="2:12" ht="12" customHeight="1">
      <c r="B17" s="148" t="s">
        <v>62</v>
      </c>
      <c r="C17" s="169"/>
      <c r="D17" s="71"/>
      <c r="E17" s="72"/>
      <c r="F17" s="71"/>
      <c r="G17" s="71"/>
      <c r="H17" s="70"/>
      <c r="I17" s="653"/>
      <c r="K17" s="661"/>
      <c r="L17" s="653"/>
    </row>
    <row r="18" spans="2:12" ht="12" customHeight="1">
      <c r="B18" s="149" t="s">
        <v>63</v>
      </c>
      <c r="C18" s="169"/>
      <c r="D18" s="71"/>
      <c r="E18" s="72"/>
      <c r="F18" s="71"/>
      <c r="G18" s="71"/>
      <c r="H18" s="70"/>
      <c r="I18" s="654"/>
      <c r="K18" s="662"/>
      <c r="L18" s="654"/>
    </row>
    <row r="19" spans="2:12" ht="12" customHeight="1">
      <c r="B19" s="148" t="s">
        <v>77</v>
      </c>
      <c r="C19" s="169"/>
      <c r="D19" s="71"/>
      <c r="E19" s="72"/>
      <c r="F19" s="71"/>
      <c r="G19" s="71"/>
      <c r="H19" s="70"/>
      <c r="I19" s="654"/>
      <c r="K19" s="662"/>
      <c r="L19" s="654"/>
    </row>
    <row r="20" spans="2:12" ht="12" customHeight="1">
      <c r="B20" s="149" t="s">
        <v>82</v>
      </c>
      <c r="C20" s="169"/>
      <c r="D20" s="71"/>
      <c r="E20" s="72"/>
      <c r="F20" s="71"/>
      <c r="G20" s="71"/>
      <c r="H20" s="70"/>
      <c r="I20" s="655"/>
      <c r="K20" s="663"/>
      <c r="L20" s="655"/>
    </row>
    <row r="21" spans="2:12" ht="15" customHeight="1">
      <c r="B21" s="263" t="s">
        <v>354</v>
      </c>
      <c r="C21" s="171"/>
      <c r="D21" s="171"/>
      <c r="E21" s="171"/>
      <c r="F21" s="171"/>
      <c r="G21" s="171"/>
      <c r="H21" s="171"/>
      <c r="I21" s="173">
        <f>SUM(H22:H26)</f>
        <v>0</v>
      </c>
      <c r="K21" s="155">
        <f>+'HS4_Resumen Presupuesto'!E18</f>
        <v>0</v>
      </c>
      <c r="L21" s="157" t="e">
        <f>+(I21-K21)/K21</f>
        <v>#DIV/0!</v>
      </c>
    </row>
    <row r="22" spans="2:12" ht="12" customHeight="1">
      <c r="B22" s="148" t="s">
        <v>91</v>
      </c>
      <c r="C22" s="169"/>
      <c r="D22" s="71"/>
      <c r="E22" s="72"/>
      <c r="F22" s="71"/>
      <c r="G22" s="71"/>
      <c r="H22" s="70"/>
      <c r="I22" s="653"/>
      <c r="K22" s="661"/>
      <c r="L22" s="653"/>
    </row>
    <row r="23" spans="2:12" ht="12" customHeight="1">
      <c r="B23" s="148" t="s">
        <v>92</v>
      </c>
      <c r="C23" s="169"/>
      <c r="D23" s="71"/>
      <c r="E23" s="72"/>
      <c r="F23" s="71"/>
      <c r="G23" s="71"/>
      <c r="H23" s="70"/>
      <c r="I23" s="654"/>
      <c r="K23" s="662"/>
      <c r="L23" s="654"/>
    </row>
    <row r="24" spans="2:12" ht="12" customHeight="1">
      <c r="B24" s="148" t="s">
        <v>93</v>
      </c>
      <c r="C24" s="169"/>
      <c r="D24" s="71"/>
      <c r="E24" s="72"/>
      <c r="F24" s="71"/>
      <c r="G24" s="71"/>
      <c r="H24" s="70"/>
      <c r="I24" s="654"/>
      <c r="K24" s="662"/>
      <c r="L24" s="654"/>
    </row>
    <row r="25" spans="2:12" ht="12" customHeight="1">
      <c r="B25" s="148" t="s">
        <v>94</v>
      </c>
      <c r="C25" s="169"/>
      <c r="D25" s="71"/>
      <c r="E25" s="72"/>
      <c r="F25" s="71"/>
      <c r="G25" s="71"/>
      <c r="H25" s="70"/>
      <c r="I25" s="655"/>
      <c r="K25" s="663"/>
      <c r="L25" s="655"/>
    </row>
    <row r="26" spans="2:12" ht="15" customHeight="1">
      <c r="B26" s="263" t="s">
        <v>355</v>
      </c>
      <c r="C26" s="171"/>
      <c r="D26" s="171"/>
      <c r="E26" s="171"/>
      <c r="F26" s="171"/>
      <c r="G26" s="171"/>
      <c r="H26" s="171"/>
      <c r="I26" s="173">
        <f>SUM(H27:H31)</f>
        <v>0</v>
      </c>
      <c r="K26" s="155">
        <f>+'HS4_Resumen Presupuesto'!E22</f>
        <v>0</v>
      </c>
      <c r="L26" s="157" t="e">
        <f>+(I26-K26)/K26</f>
        <v>#DIV/0!</v>
      </c>
    </row>
    <row r="27" spans="2:12" ht="12" customHeight="1">
      <c r="B27" s="148" t="s">
        <v>64</v>
      </c>
      <c r="C27" s="169"/>
      <c r="D27" s="71"/>
      <c r="E27" s="72"/>
      <c r="F27" s="71"/>
      <c r="G27" s="71"/>
      <c r="H27" s="70"/>
      <c r="I27" s="653"/>
      <c r="K27" s="661"/>
      <c r="L27" s="653"/>
    </row>
    <row r="28" spans="2:12" ht="12" customHeight="1">
      <c r="B28" s="148" t="s">
        <v>65</v>
      </c>
      <c r="C28" s="169"/>
      <c r="D28" s="71"/>
      <c r="E28" s="72"/>
      <c r="F28" s="71"/>
      <c r="G28" s="71"/>
      <c r="H28" s="70"/>
      <c r="I28" s="654"/>
      <c r="K28" s="662"/>
      <c r="L28" s="654"/>
    </row>
    <row r="29" spans="2:12" ht="12" customHeight="1">
      <c r="B29" s="148" t="s">
        <v>78</v>
      </c>
      <c r="C29" s="169"/>
      <c r="D29" s="71"/>
      <c r="E29" s="72"/>
      <c r="F29" s="71"/>
      <c r="G29" s="71"/>
      <c r="H29" s="70"/>
      <c r="I29" s="654"/>
      <c r="K29" s="662"/>
      <c r="L29" s="654"/>
    </row>
    <row r="30" spans="2:12" ht="12" customHeight="1">
      <c r="B30" s="148" t="s">
        <v>81</v>
      </c>
      <c r="C30" s="169"/>
      <c r="D30" s="71"/>
      <c r="E30" s="72"/>
      <c r="F30" s="71"/>
      <c r="G30" s="71"/>
      <c r="H30" s="70"/>
      <c r="I30" s="655"/>
      <c r="K30" s="663"/>
      <c r="L30" s="655"/>
    </row>
    <row r="31" spans="2:12" ht="12" customHeight="1">
      <c r="B31" s="260" t="s">
        <v>450</v>
      </c>
      <c r="C31" s="171"/>
      <c r="D31" s="171"/>
      <c r="E31" s="171"/>
      <c r="F31" s="171"/>
      <c r="G31" s="171"/>
      <c r="H31" s="171"/>
      <c r="I31" s="173">
        <f>SUM(H32:H36)</f>
        <v>0</v>
      </c>
      <c r="K31" s="155">
        <f>+'HS4_Resumen Presupuesto'!E26</f>
        <v>0</v>
      </c>
      <c r="L31" s="157" t="e">
        <f>+(I31-K31)/K31</f>
        <v>#DIV/0!</v>
      </c>
    </row>
    <row r="32" spans="2:12" ht="12" customHeight="1">
      <c r="B32" s="149" t="s">
        <v>66</v>
      </c>
      <c r="C32" s="169"/>
      <c r="D32" s="71"/>
      <c r="E32" s="72"/>
      <c r="F32" s="71"/>
      <c r="G32" s="71"/>
      <c r="H32" s="70"/>
      <c r="I32" s="653"/>
      <c r="K32" s="661"/>
      <c r="L32" s="653"/>
    </row>
    <row r="33" spans="2:12" ht="12" customHeight="1">
      <c r="B33" s="148" t="s">
        <v>67</v>
      </c>
      <c r="C33" s="169"/>
      <c r="D33" s="71"/>
      <c r="E33" s="72"/>
      <c r="F33" s="71"/>
      <c r="G33" s="71"/>
      <c r="H33" s="70"/>
      <c r="I33" s="654"/>
      <c r="K33" s="662"/>
      <c r="L33" s="654"/>
    </row>
    <row r="34" spans="2:12" ht="12" customHeight="1">
      <c r="B34" s="148" t="s">
        <v>79</v>
      </c>
      <c r="C34" s="169"/>
      <c r="D34" s="71"/>
      <c r="E34" s="72"/>
      <c r="F34" s="71"/>
      <c r="G34" s="71"/>
      <c r="H34" s="70"/>
      <c r="I34" s="654"/>
      <c r="K34" s="662"/>
      <c r="L34" s="654"/>
    </row>
    <row r="35" spans="2:12" ht="12" customHeight="1">
      <c r="B35" s="148" t="s">
        <v>83</v>
      </c>
      <c r="C35" s="169"/>
      <c r="D35" s="71"/>
      <c r="E35" s="72"/>
      <c r="F35" s="71"/>
      <c r="G35" s="71"/>
      <c r="H35" s="70"/>
      <c r="I35" s="655"/>
      <c r="K35" s="663"/>
      <c r="L35" s="655"/>
    </row>
    <row r="36" spans="2:12" ht="20.25" customHeight="1">
      <c r="B36" s="152"/>
      <c r="C36" s="153"/>
      <c r="D36" s="153"/>
      <c r="E36" s="153"/>
      <c r="F36" s="153"/>
      <c r="G36" s="647" t="s">
        <v>86</v>
      </c>
      <c r="H36" s="648"/>
      <c r="I36" s="174">
        <f>+I11+I16+I21+I26+I31</f>
        <v>0</v>
      </c>
      <c r="J36" s="138"/>
      <c r="K36" s="156">
        <f>+K11+K16+K21+K26+K31</f>
        <v>0</v>
      </c>
      <c r="L36" s="157" t="e">
        <f>+(I36-K36)/K36</f>
        <v>#DIV/0!</v>
      </c>
    </row>
  </sheetData>
  <sheetProtection algorithmName="SHA-512" hashValue="5+cnGrL/+UCV7YYT2jiJkuQY/kyWMnxnR80mx5PaFTs46yVtiTHOuN2R+LmBG/QWNevzRTDpM3TnDce7MJTnTw==" saltValue="5h1B6hT2O0KUCUkHyLLRlw==" spinCount="100000" sheet="1" insertRows="0"/>
  <mergeCells count="29">
    <mergeCell ref="E5:G5"/>
    <mergeCell ref="B4:C4"/>
    <mergeCell ref="K32:K35"/>
    <mergeCell ref="L12:L15"/>
    <mergeCell ref="L17:L20"/>
    <mergeCell ref="L22:L25"/>
    <mergeCell ref="L27:L30"/>
    <mergeCell ref="L32:L35"/>
    <mergeCell ref="L1:L2"/>
    <mergeCell ref="H4:J4"/>
    <mergeCell ref="H5:J5"/>
    <mergeCell ref="L3:L5"/>
    <mergeCell ref="J1:K3"/>
    <mergeCell ref="G36:H36"/>
    <mergeCell ref="K7:L7"/>
    <mergeCell ref="B7:F7"/>
    <mergeCell ref="B5:C5"/>
    <mergeCell ref="I12:I15"/>
    <mergeCell ref="I17:I20"/>
    <mergeCell ref="I22:I25"/>
    <mergeCell ref="I27:I30"/>
    <mergeCell ref="I32:I35"/>
    <mergeCell ref="B10:G10"/>
    <mergeCell ref="B8:I8"/>
    <mergeCell ref="K8:L8"/>
    <mergeCell ref="K12:K15"/>
    <mergeCell ref="K17:K20"/>
    <mergeCell ref="K22:K25"/>
    <mergeCell ref="K27:K30"/>
  </mergeCells>
  <pageMargins left="0.7" right="0.7" top="0.75" bottom="0.75" header="0.3" footer="0.3"/>
  <pageSetup paperSize="9" scale="8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'MK2_INFO-Observaciones'!$Z$31:$Z$33</xm:f>
          </x14:formula1>
          <xm:sqref>H10</xm:sqref>
        </x14:dataValidation>
        <x14:dataValidation type="list" allowBlank="1" showInputMessage="1" showErrorMessage="1" xr:uid="{00000000-0002-0000-0600-000001000000}">
          <x14:formula1>
            <xm:f>'MK2_INFO-Observaciones'!$AA$16:$AA$22</xm:f>
          </x14:formula1>
          <xm:sqref>C12:C15 C32:C35 C27:C30 C22:C25 C17:C20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33"/>
  <sheetViews>
    <sheetView workbookViewId="0">
      <selection activeCell="I5" sqref="I5"/>
    </sheetView>
  </sheetViews>
  <sheetFormatPr baseColWidth="10" defaultColWidth="11.42578125" defaultRowHeight="12.75"/>
  <cols>
    <col min="1" max="1" width="3.7109375" style="74" customWidth="1"/>
    <col min="2" max="2" width="1.140625" style="74" customWidth="1"/>
    <col min="3" max="3" width="18.7109375" style="74" customWidth="1"/>
    <col min="4" max="4" width="37.42578125" style="74" customWidth="1"/>
    <col min="5" max="8" width="16.7109375" style="74" customWidth="1"/>
    <col min="9" max="9" width="38.42578125" style="74" customWidth="1"/>
    <col min="10" max="11" width="19.28515625" style="74" customWidth="1"/>
    <col min="12" max="16384" width="11.42578125" style="74"/>
  </cols>
  <sheetData>
    <row r="1" spans="2:11" ht="20.100000000000001" customHeight="1">
      <c r="C1" s="123" t="s">
        <v>136</v>
      </c>
      <c r="D1" s="124"/>
      <c r="E1" s="124"/>
      <c r="F1" s="124"/>
      <c r="G1" s="124"/>
      <c r="H1" s="124"/>
      <c r="I1" s="124"/>
      <c r="J1" s="125"/>
      <c r="K1" s="703" t="s">
        <v>245</v>
      </c>
    </row>
    <row r="2" spans="2:11" ht="20.100000000000001" customHeight="1">
      <c r="C2" s="705" t="s">
        <v>163</v>
      </c>
      <c r="D2" s="706"/>
      <c r="E2" s="706"/>
      <c r="F2" s="706"/>
      <c r="G2" s="706"/>
      <c r="H2" s="706"/>
      <c r="I2" s="706"/>
      <c r="J2" s="707"/>
      <c r="K2" s="704"/>
    </row>
    <row r="3" spans="2:11" ht="20.100000000000001" customHeight="1">
      <c r="C3" s="708" t="s">
        <v>343</v>
      </c>
      <c r="D3" s="709"/>
      <c r="E3" s="709"/>
      <c r="F3" s="709"/>
      <c r="G3" s="709"/>
      <c r="H3" s="709"/>
      <c r="I3" s="709"/>
      <c r="J3" s="710"/>
      <c r="K3" s="671"/>
    </row>
    <row r="4" spans="2:11" ht="20.100000000000001" customHeight="1">
      <c r="C4" s="371" t="s">
        <v>479</v>
      </c>
      <c r="D4" s="712" t="str">
        <f>+'HS1_Datos generales'!D4</f>
        <v>XXXXXXXXXXX</v>
      </c>
      <c r="E4" s="712"/>
      <c r="F4" s="712"/>
      <c r="G4" s="712"/>
      <c r="H4" s="712"/>
      <c r="I4" s="147" t="s">
        <v>124</v>
      </c>
      <c r="J4" s="133" t="s">
        <v>125</v>
      </c>
      <c r="K4" s="672"/>
    </row>
    <row r="5" spans="2:11" s="77" customFormat="1" ht="20.100000000000001" customHeight="1">
      <c r="B5" s="74"/>
      <c r="C5" s="371" t="s">
        <v>127</v>
      </c>
      <c r="D5" s="711" t="str">
        <f>+'HS2_Datos Proyecto'!C7</f>
        <v>XX</v>
      </c>
      <c r="E5" s="711"/>
      <c r="F5" s="711"/>
      <c r="G5" s="711"/>
      <c r="H5" s="711"/>
      <c r="I5" s="365"/>
      <c r="J5" s="366" t="e">
        <f>+'HS4_Resumen Presupuesto'!#REF!</f>
        <v>#REF!</v>
      </c>
      <c r="K5" s="673"/>
    </row>
    <row r="6" spans="2:11" s="77" customFormat="1" ht="15" customHeight="1">
      <c r="B6" s="74"/>
    </row>
    <row r="7" spans="2:11" ht="19.5" customHeight="1">
      <c r="C7" s="700" t="s">
        <v>104</v>
      </c>
      <c r="D7" s="701"/>
      <c r="E7" s="701"/>
      <c r="F7" s="701"/>
      <c r="G7" s="701"/>
      <c r="H7" s="701"/>
      <c r="I7" s="701"/>
      <c r="J7" s="701"/>
      <c r="K7" s="702"/>
    </row>
    <row r="8" spans="2:11" ht="15.75">
      <c r="C8" s="696" t="s">
        <v>272</v>
      </c>
      <c r="D8" s="697"/>
      <c r="E8" s="697"/>
      <c r="F8" s="697"/>
      <c r="G8" s="697"/>
      <c r="H8" s="697"/>
      <c r="I8" s="697"/>
      <c r="J8" s="697"/>
      <c r="K8" s="697"/>
    </row>
    <row r="9" spans="2:11" ht="18" customHeight="1">
      <c r="C9" s="79" t="s">
        <v>122</v>
      </c>
      <c r="D9" s="79"/>
      <c r="E9" s="79" t="s">
        <v>122</v>
      </c>
      <c r="F9" s="82" t="s">
        <v>105</v>
      </c>
      <c r="G9" s="80" t="s">
        <v>273</v>
      </c>
      <c r="H9" s="682" t="s">
        <v>271</v>
      </c>
      <c r="I9" s="683"/>
      <c r="J9" s="683"/>
      <c r="K9" s="683"/>
    </row>
    <row r="10" spans="2:11">
      <c r="C10" s="83" t="s">
        <v>71</v>
      </c>
      <c r="D10" s="127" t="s">
        <v>109</v>
      </c>
      <c r="E10" s="128"/>
      <c r="F10" s="103">
        <f>+F11+F17</f>
        <v>0</v>
      </c>
      <c r="G10" s="129" t="e">
        <f>+F10/$F$32</f>
        <v>#DIV/0!</v>
      </c>
      <c r="H10" s="684" t="s">
        <v>0</v>
      </c>
      <c r="I10" s="685"/>
      <c r="J10" s="685"/>
      <c r="K10" s="686"/>
    </row>
    <row r="11" spans="2:11">
      <c r="C11" s="84" t="s">
        <v>60</v>
      </c>
      <c r="D11" s="126" t="s">
        <v>110</v>
      </c>
      <c r="E11" s="128"/>
      <c r="F11" s="104">
        <f>SUM(E12:E17)</f>
        <v>0</v>
      </c>
      <c r="G11" s="106" t="e">
        <f>+F11/$F$32</f>
        <v>#DIV/0!</v>
      </c>
      <c r="H11" s="687"/>
      <c r="I11" s="688"/>
      <c r="J11" s="688"/>
      <c r="K11" s="689"/>
    </row>
    <row r="12" spans="2:11">
      <c r="C12" s="85" t="s">
        <v>68</v>
      </c>
      <c r="D12" s="86" t="s">
        <v>111</v>
      </c>
      <c r="E12" s="130" t="s">
        <v>0</v>
      </c>
      <c r="F12" s="182"/>
      <c r="G12" s="146" t="e">
        <f>+E12/$F$32</f>
        <v>#VALUE!</v>
      </c>
      <c r="H12" s="687"/>
      <c r="I12" s="688"/>
      <c r="J12" s="688"/>
      <c r="K12" s="689"/>
    </row>
    <row r="13" spans="2:11">
      <c r="C13" s="85" t="s">
        <v>74</v>
      </c>
      <c r="D13" s="86" t="s">
        <v>113</v>
      </c>
      <c r="E13" s="130" t="s">
        <v>0</v>
      </c>
      <c r="F13" s="183"/>
      <c r="G13" s="146" t="e">
        <f>+E13/$F$32</f>
        <v>#VALUE!</v>
      </c>
      <c r="H13" s="687"/>
      <c r="I13" s="688"/>
      <c r="J13" s="688"/>
      <c r="K13" s="689"/>
    </row>
    <row r="14" spans="2:11">
      <c r="C14" s="85" t="s">
        <v>90</v>
      </c>
      <c r="D14" s="86" t="s">
        <v>112</v>
      </c>
      <c r="E14" s="130" t="s">
        <v>0</v>
      </c>
      <c r="F14" s="183"/>
      <c r="G14" s="146" t="e">
        <f>+E14/$F$32</f>
        <v>#VALUE!</v>
      </c>
      <c r="H14" s="687"/>
      <c r="I14" s="688"/>
      <c r="J14" s="688"/>
      <c r="K14" s="689"/>
    </row>
    <row r="15" spans="2:11">
      <c r="C15" s="66"/>
      <c r="D15" s="62" t="s">
        <v>151</v>
      </c>
      <c r="E15" s="130" t="s">
        <v>0</v>
      </c>
      <c r="F15" s="183"/>
      <c r="G15" s="146" t="e">
        <f>+E15/$F$32</f>
        <v>#VALUE!</v>
      </c>
      <c r="H15" s="687"/>
      <c r="I15" s="688"/>
      <c r="J15" s="688"/>
      <c r="K15" s="689"/>
    </row>
    <row r="16" spans="2:11">
      <c r="C16" s="66"/>
      <c r="D16" s="62"/>
      <c r="E16" s="130"/>
      <c r="F16" s="139"/>
      <c r="G16" s="145"/>
      <c r="H16" s="687"/>
      <c r="I16" s="688"/>
      <c r="J16" s="688"/>
      <c r="K16" s="689"/>
    </row>
    <row r="17" spans="3:11">
      <c r="C17" s="87" t="s">
        <v>61</v>
      </c>
      <c r="D17" s="126" t="s">
        <v>114</v>
      </c>
      <c r="E17" s="128"/>
      <c r="F17" s="131">
        <f>SUM(E18:E23)</f>
        <v>0</v>
      </c>
      <c r="G17" s="106" t="e">
        <f>+F17/$F$32</f>
        <v>#DIV/0!</v>
      </c>
      <c r="H17" s="687"/>
      <c r="I17" s="688"/>
      <c r="J17" s="688"/>
      <c r="K17" s="689"/>
    </row>
    <row r="18" spans="3:11">
      <c r="C18" s="85" t="s">
        <v>69</v>
      </c>
      <c r="D18" s="140" t="s">
        <v>151</v>
      </c>
      <c r="E18" s="132" t="s">
        <v>0</v>
      </c>
      <c r="F18" s="693"/>
      <c r="G18" s="146" t="e">
        <f>+E18/$F$32</f>
        <v>#VALUE!</v>
      </c>
      <c r="H18" s="687"/>
      <c r="I18" s="688"/>
      <c r="J18" s="688"/>
      <c r="K18" s="689"/>
    </row>
    <row r="19" spans="3:11">
      <c r="C19" s="85" t="s">
        <v>74</v>
      </c>
      <c r="D19" s="140" t="s">
        <v>151</v>
      </c>
      <c r="E19" s="132" t="s">
        <v>0</v>
      </c>
      <c r="F19" s="694"/>
      <c r="G19" s="146" t="e">
        <f t="shared" ref="G19:G21" si="0">+E19/$F$32</f>
        <v>#VALUE!</v>
      </c>
      <c r="H19" s="687"/>
      <c r="I19" s="688"/>
      <c r="J19" s="688"/>
      <c r="K19" s="689"/>
    </row>
    <row r="20" spans="3:11">
      <c r="C20" s="66"/>
      <c r="D20" s="140" t="s">
        <v>151</v>
      </c>
      <c r="E20" s="132" t="s">
        <v>0</v>
      </c>
      <c r="F20" s="694"/>
      <c r="G20" s="146" t="e">
        <f t="shared" si="0"/>
        <v>#VALUE!</v>
      </c>
      <c r="H20" s="687"/>
      <c r="I20" s="688"/>
      <c r="J20" s="688"/>
      <c r="K20" s="689"/>
    </row>
    <row r="21" spans="3:11">
      <c r="C21" s="66"/>
      <c r="D21" s="140" t="s">
        <v>0</v>
      </c>
      <c r="E21" s="132" t="s">
        <v>0</v>
      </c>
      <c r="F21" s="694"/>
      <c r="G21" s="146" t="e">
        <f t="shared" si="0"/>
        <v>#VALUE!</v>
      </c>
      <c r="H21" s="687"/>
      <c r="I21" s="688"/>
      <c r="J21" s="688"/>
      <c r="K21" s="689"/>
    </row>
    <row r="22" spans="3:11">
      <c r="C22" s="66"/>
      <c r="D22" s="140"/>
      <c r="E22" s="132"/>
      <c r="F22" s="695"/>
      <c r="G22" s="145"/>
      <c r="H22" s="687"/>
      <c r="I22" s="688"/>
      <c r="J22" s="688"/>
      <c r="K22" s="689"/>
    </row>
    <row r="23" spans="3:11">
      <c r="C23" s="88" t="s">
        <v>84</v>
      </c>
      <c r="D23" s="81" t="s">
        <v>115</v>
      </c>
      <c r="E23" s="128"/>
      <c r="F23" s="100">
        <f>+F24+F25</f>
        <v>0</v>
      </c>
      <c r="G23" s="129" t="e">
        <f>+F23/$F$32</f>
        <v>#DIV/0!</v>
      </c>
      <c r="H23" s="687"/>
      <c r="I23" s="688"/>
      <c r="J23" s="688"/>
      <c r="K23" s="689"/>
    </row>
    <row r="24" spans="3:11">
      <c r="C24" s="90" t="s">
        <v>62</v>
      </c>
      <c r="D24" s="86" t="s">
        <v>120</v>
      </c>
      <c r="E24" s="132" t="s">
        <v>0</v>
      </c>
      <c r="F24" s="131">
        <f>SUM(E24)</f>
        <v>0</v>
      </c>
      <c r="G24" s="106" t="e">
        <f>+F24/$F$32</f>
        <v>#DIV/0!</v>
      </c>
      <c r="H24" s="687"/>
      <c r="I24" s="688"/>
      <c r="J24" s="688"/>
      <c r="K24" s="689"/>
    </row>
    <row r="25" spans="3:11">
      <c r="C25" s="87" t="s">
        <v>63</v>
      </c>
      <c r="D25" s="126" t="s">
        <v>116</v>
      </c>
      <c r="E25" s="128"/>
      <c r="F25" s="131">
        <f>SUM(E26:E32)</f>
        <v>0</v>
      </c>
      <c r="G25" s="106" t="e">
        <f>+F25/$F$32</f>
        <v>#DIV/0!</v>
      </c>
      <c r="H25" s="687"/>
      <c r="I25" s="688"/>
      <c r="J25" s="688"/>
      <c r="K25" s="689"/>
    </row>
    <row r="26" spans="3:11">
      <c r="C26" s="66" t="s">
        <v>70</v>
      </c>
      <c r="D26" s="140" t="s">
        <v>151</v>
      </c>
      <c r="E26" s="130" t="s">
        <v>0</v>
      </c>
      <c r="F26" s="693"/>
      <c r="G26" s="146" t="e">
        <f>+E26/$F$32</f>
        <v>#VALUE!</v>
      </c>
      <c r="H26" s="687"/>
      <c r="I26" s="688"/>
      <c r="J26" s="688"/>
      <c r="K26" s="689"/>
    </row>
    <row r="27" spans="3:11">
      <c r="C27" s="66" t="s">
        <v>85</v>
      </c>
      <c r="D27" s="140" t="s">
        <v>151</v>
      </c>
      <c r="E27" s="130" t="s">
        <v>0</v>
      </c>
      <c r="F27" s="694"/>
      <c r="G27" s="146" t="e">
        <f t="shared" ref="G27:G31" si="1">+E27/$F$32</f>
        <v>#VALUE!</v>
      </c>
      <c r="H27" s="687"/>
      <c r="I27" s="688"/>
      <c r="J27" s="688"/>
      <c r="K27" s="689"/>
    </row>
    <row r="28" spans="3:11">
      <c r="C28" s="130"/>
      <c r="D28" s="140" t="s">
        <v>151</v>
      </c>
      <c r="E28" s="130" t="s">
        <v>0</v>
      </c>
      <c r="F28" s="694"/>
      <c r="G28" s="146" t="e">
        <f t="shared" si="1"/>
        <v>#VALUE!</v>
      </c>
      <c r="H28" s="687"/>
      <c r="I28" s="688"/>
      <c r="J28" s="688"/>
      <c r="K28" s="689"/>
    </row>
    <row r="29" spans="3:11">
      <c r="C29" s="142"/>
      <c r="D29" s="143" t="s">
        <v>0</v>
      </c>
      <c r="E29" s="142" t="s">
        <v>0</v>
      </c>
      <c r="F29" s="694"/>
      <c r="G29" s="146" t="e">
        <f t="shared" si="1"/>
        <v>#VALUE!</v>
      </c>
      <c r="H29" s="687"/>
      <c r="I29" s="688"/>
      <c r="J29" s="688"/>
      <c r="K29" s="689"/>
    </row>
    <row r="30" spans="3:11">
      <c r="C30" s="184"/>
      <c r="D30" s="185"/>
      <c r="E30" s="142" t="s">
        <v>0</v>
      </c>
      <c r="F30" s="694"/>
      <c r="G30" s="146" t="e">
        <f t="shared" si="1"/>
        <v>#VALUE!</v>
      </c>
      <c r="H30" s="687"/>
      <c r="I30" s="688"/>
      <c r="J30" s="688"/>
      <c r="K30" s="689"/>
    </row>
    <row r="31" spans="3:11">
      <c r="C31" s="184"/>
      <c r="D31" s="185"/>
      <c r="E31" s="142" t="s">
        <v>0</v>
      </c>
      <c r="F31" s="695"/>
      <c r="G31" s="146" t="e">
        <f t="shared" si="1"/>
        <v>#VALUE!</v>
      </c>
      <c r="H31" s="687"/>
      <c r="I31" s="688"/>
      <c r="J31" s="688"/>
      <c r="K31" s="689"/>
    </row>
    <row r="32" spans="3:11" ht="15">
      <c r="C32" s="144" t="s">
        <v>0</v>
      </c>
      <c r="D32" s="698" t="s">
        <v>274</v>
      </c>
      <c r="E32" s="699"/>
      <c r="F32" s="141">
        <f>+F10+F23</f>
        <v>0</v>
      </c>
      <c r="G32" s="107" t="e">
        <f>+G10+G23</f>
        <v>#DIV/0!</v>
      </c>
      <c r="H32" s="690"/>
      <c r="I32" s="691"/>
      <c r="J32" s="691"/>
      <c r="K32" s="692"/>
    </row>
    <row r="33" spans="6:7">
      <c r="F33" s="99"/>
      <c r="G33" s="99"/>
    </row>
  </sheetData>
  <sheetProtection algorithmName="SHA-512" hashValue="NtINSrpedC7WmxaJX4FXeNo0r2hxIU9cP/gA/vWGvBZoN/qVUeEuxGta9eI7SKyOBg9Ul7BItp/X7BEMH2VxBw==" saltValue="huYt2lccRI67e7TY5u0bhg==" spinCount="100000" sheet="1" objects="1" scenarios="1" insertRows="0"/>
  <mergeCells count="13">
    <mergeCell ref="C7:K7"/>
    <mergeCell ref="K1:K2"/>
    <mergeCell ref="K3:K5"/>
    <mergeCell ref="C2:J2"/>
    <mergeCell ref="C3:J3"/>
    <mergeCell ref="D5:H5"/>
    <mergeCell ref="D4:H4"/>
    <mergeCell ref="H9:K9"/>
    <mergeCell ref="H10:K32"/>
    <mergeCell ref="F18:F22"/>
    <mergeCell ref="F26:F31"/>
    <mergeCell ref="C8:K8"/>
    <mergeCell ref="D32:E32"/>
  </mergeCells>
  <dataValidations count="1">
    <dataValidation type="textLength" operator="lessThanOrEqual" allowBlank="1" showInputMessage="1" showErrorMessage="1" errorTitle="Nº máximo de caracteres" error="Nº máximo de caracteres: 1.500" promptTitle="Nº máximo de caracteres" prompt="1.500" sqref="H10:K32" xr:uid="{00000000-0002-0000-0700-000000000000}">
      <formula1>1500</formula1>
    </dataValidation>
  </dataValidations>
  <pageMargins left="0.7" right="0.7" top="0.75" bottom="0.75" header="0.3" footer="0.3"/>
  <pageSetup paperSize="9" scale="7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725" t="e">
        <f>+#REF!</f>
        <v>#REF!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7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728" t="e">
        <f>+#REF!</f>
        <v>#REF!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30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745" t="s">
        <v>55</v>
      </c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731"/>
      <c r="C4" s="722" t="s">
        <v>2</v>
      </c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32"/>
      <c r="AI4" s="12"/>
    </row>
    <row r="5" spans="1:35" ht="5.0999999999999996" customHeight="1">
      <c r="A5" s="39"/>
      <c r="B5" s="72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13"/>
      <c r="AI5" s="12"/>
    </row>
    <row r="6" spans="1:35" ht="15" customHeight="1">
      <c r="A6" s="39"/>
      <c r="B6" s="723"/>
      <c r="C6" s="4"/>
      <c r="D6" s="734" t="s">
        <v>1</v>
      </c>
      <c r="E6" s="734"/>
      <c r="F6" s="734"/>
      <c r="G6" s="735"/>
      <c r="H6" s="757" t="e">
        <f>IF(#REF!=0," ",#REF!)</f>
        <v>#REF!</v>
      </c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9"/>
      <c r="T6" s="713"/>
      <c r="V6" s="5"/>
      <c r="AI6" s="12"/>
    </row>
    <row r="7" spans="1:35" ht="5.0999999999999996" customHeight="1">
      <c r="A7" s="39"/>
      <c r="B7" s="723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13"/>
      <c r="V7" s="5"/>
      <c r="AI7" s="12"/>
    </row>
    <row r="8" spans="1:35" ht="15" customHeight="1">
      <c r="A8" s="39"/>
      <c r="B8" s="723"/>
      <c r="C8" s="4"/>
      <c r="D8" s="734" t="s">
        <v>9</v>
      </c>
      <c r="E8" s="734"/>
      <c r="F8" s="734"/>
      <c r="G8" s="735"/>
      <c r="H8" s="757" t="e">
        <f>#REF!</f>
        <v>#REF!</v>
      </c>
      <c r="I8" s="758"/>
      <c r="J8" s="758"/>
      <c r="K8" s="758"/>
      <c r="L8" s="758"/>
      <c r="M8" s="758"/>
      <c r="N8" s="758"/>
      <c r="O8" s="758"/>
      <c r="P8" s="758"/>
      <c r="Q8" s="758"/>
      <c r="R8" s="758"/>
      <c r="S8" s="759"/>
      <c r="T8" s="713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734" t="s">
        <v>41</v>
      </c>
      <c r="E10" s="734"/>
      <c r="F10" s="735"/>
      <c r="G10" s="35"/>
      <c r="H10" s="7"/>
      <c r="I10" s="743" t="s">
        <v>10</v>
      </c>
      <c r="J10" s="743"/>
      <c r="K10" s="743"/>
      <c r="L10" s="760"/>
      <c r="M10" s="761"/>
      <c r="N10" s="761"/>
      <c r="O10" s="761"/>
      <c r="P10" s="761"/>
      <c r="Q10" s="761"/>
      <c r="R10" s="761"/>
      <c r="S10" s="762"/>
      <c r="T10" s="9"/>
      <c r="V10" s="5"/>
      <c r="AI10" s="12"/>
    </row>
    <row r="11" spans="1:35" ht="5.0999999999999996" customHeight="1">
      <c r="A11" s="39"/>
      <c r="B11" s="719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1"/>
      <c r="AI11" s="12"/>
    </row>
    <row r="12" spans="1:35" ht="24.95" customHeight="1">
      <c r="A12" s="39"/>
      <c r="B12" s="25"/>
      <c r="C12" s="722" t="s">
        <v>11</v>
      </c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723"/>
      <c r="C14" s="6"/>
      <c r="D14" s="714" t="s">
        <v>12</v>
      </c>
      <c r="E14" s="714"/>
      <c r="F14" s="715"/>
      <c r="G14" s="716"/>
      <c r="H14" s="717"/>
      <c r="I14" s="717"/>
      <c r="J14" s="717"/>
      <c r="K14" s="717"/>
      <c r="L14" s="717"/>
      <c r="M14" s="718"/>
      <c r="N14" s="751" t="s">
        <v>56</v>
      </c>
      <c r="O14" s="733"/>
      <c r="P14" s="733"/>
      <c r="Q14" s="752"/>
      <c r="R14" s="740"/>
      <c r="S14" s="741"/>
      <c r="T14" s="713"/>
      <c r="V14" s="5"/>
      <c r="AI14" s="12"/>
    </row>
    <row r="15" spans="1:35" ht="5.0999999999999996" customHeight="1">
      <c r="A15" s="39"/>
      <c r="B15" s="723"/>
      <c r="C15" s="6"/>
      <c r="D15" s="724" t="s">
        <v>0</v>
      </c>
      <c r="E15" s="724"/>
      <c r="F15" s="724"/>
      <c r="G15" s="724"/>
      <c r="H15" s="724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713"/>
      <c r="V15" s="5"/>
      <c r="AI15" s="12"/>
    </row>
    <row r="16" spans="1:35" ht="17.25" customHeight="1">
      <c r="A16" s="39"/>
      <c r="B16" s="723"/>
      <c r="C16" s="6"/>
      <c r="D16" s="714" t="s">
        <v>13</v>
      </c>
      <c r="E16" s="714"/>
      <c r="F16" s="714"/>
      <c r="G16" s="714"/>
      <c r="H16" s="715"/>
      <c r="I16" s="716"/>
      <c r="J16" s="717"/>
      <c r="K16" s="717"/>
      <c r="L16" s="717"/>
      <c r="M16" s="717"/>
      <c r="N16" s="717"/>
      <c r="O16" s="717"/>
      <c r="P16" s="717"/>
      <c r="Q16" s="717"/>
      <c r="R16" s="717"/>
      <c r="S16" s="718"/>
      <c r="T16" s="713"/>
      <c r="V16" s="5"/>
      <c r="AI16" s="12"/>
    </row>
    <row r="17" spans="1:35" ht="5.0999999999999996" customHeight="1">
      <c r="A17" s="39"/>
      <c r="B17" s="723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13"/>
      <c r="V17" s="5"/>
      <c r="AI17" s="12"/>
    </row>
    <row r="18" spans="1:35" ht="15" customHeight="1">
      <c r="A18" s="39"/>
      <c r="B18" s="723"/>
      <c r="C18" s="6"/>
      <c r="D18" s="714" t="s">
        <v>14</v>
      </c>
      <c r="E18" s="714"/>
      <c r="F18" s="714"/>
      <c r="G18" s="714"/>
      <c r="H18" s="715"/>
      <c r="I18" s="716"/>
      <c r="J18" s="717"/>
      <c r="K18" s="717"/>
      <c r="L18" s="717"/>
      <c r="M18" s="717"/>
      <c r="N18" s="717"/>
      <c r="O18" s="717"/>
      <c r="P18" s="717"/>
      <c r="Q18" s="718"/>
      <c r="R18" s="15"/>
      <c r="S18" s="15"/>
      <c r="T18" s="713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714" t="s">
        <v>15</v>
      </c>
      <c r="E20" s="714"/>
      <c r="F20" s="714"/>
      <c r="G20" s="715"/>
      <c r="H20" s="748"/>
      <c r="I20" s="749"/>
      <c r="J20" s="749"/>
      <c r="K20" s="749"/>
      <c r="L20" s="749"/>
      <c r="M20" s="750"/>
      <c r="N20" s="4"/>
      <c r="O20" s="714" t="s">
        <v>16</v>
      </c>
      <c r="P20" s="714"/>
      <c r="Q20" s="715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714" t="s">
        <v>49</v>
      </c>
      <c r="E22" s="714"/>
      <c r="F22" s="714"/>
      <c r="G22" s="715"/>
      <c r="H22" s="716"/>
      <c r="I22" s="717"/>
      <c r="J22" s="717"/>
      <c r="K22" s="717"/>
      <c r="L22" s="717"/>
      <c r="M22" s="717"/>
      <c r="N22" s="717"/>
      <c r="O22" s="717"/>
      <c r="P22" s="717"/>
      <c r="Q22" s="717"/>
      <c r="R22" s="718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714" t="s">
        <v>50</v>
      </c>
      <c r="E24" s="714"/>
      <c r="F24" s="714"/>
      <c r="G24" s="714"/>
      <c r="H24" s="714"/>
      <c r="I24" s="716"/>
      <c r="J24" s="717"/>
      <c r="K24" s="717"/>
      <c r="L24" s="717"/>
      <c r="M24" s="717"/>
      <c r="N24" s="717"/>
      <c r="O24" s="717"/>
      <c r="P24" s="717"/>
      <c r="Q24" s="717"/>
      <c r="R24" s="717"/>
      <c r="S24" s="718"/>
      <c r="T24" s="9"/>
      <c r="U24" s="23"/>
      <c r="V24" s="5"/>
      <c r="AI24" s="12"/>
    </row>
    <row r="25" spans="1:35" ht="15" customHeight="1">
      <c r="A25" s="39"/>
      <c r="B25" s="8"/>
      <c r="C25" s="6"/>
      <c r="D25" s="724"/>
      <c r="E25" s="724"/>
      <c r="F25" s="724"/>
      <c r="G25" s="724"/>
      <c r="H25" s="724"/>
      <c r="I25" s="716"/>
      <c r="J25" s="717"/>
      <c r="K25" s="717"/>
      <c r="L25" s="717"/>
      <c r="M25" s="717"/>
      <c r="N25" s="717"/>
      <c r="O25" s="717"/>
      <c r="P25" s="717"/>
      <c r="Q25" s="717"/>
      <c r="R25" s="717"/>
      <c r="S25" s="718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739" t="s">
        <v>57</v>
      </c>
      <c r="E27" s="739"/>
      <c r="F27" s="739"/>
      <c r="G27" s="739"/>
      <c r="H27" s="739"/>
      <c r="I27" s="739"/>
      <c r="J27" s="739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736" t="s">
        <v>28</v>
      </c>
      <c r="F29" s="737"/>
      <c r="G29" s="737"/>
      <c r="H29" s="737"/>
      <c r="I29" s="737"/>
      <c r="J29" s="737"/>
      <c r="K29" s="737"/>
      <c r="L29" s="738"/>
      <c r="M29" s="736" t="s">
        <v>29</v>
      </c>
      <c r="N29" s="737"/>
      <c r="O29" s="737"/>
      <c r="P29" s="737"/>
      <c r="Q29" s="737"/>
      <c r="R29" s="737"/>
      <c r="S29" s="738"/>
      <c r="T29" s="9"/>
      <c r="V29" s="5"/>
      <c r="AI29" s="12"/>
    </row>
    <row r="30" spans="1:35" ht="15" customHeight="1">
      <c r="A30" s="39"/>
      <c r="B30" s="8"/>
      <c r="C30" s="6"/>
      <c r="D30" s="54"/>
      <c r="E30" s="716"/>
      <c r="F30" s="717"/>
      <c r="G30" s="717"/>
      <c r="H30" s="717"/>
      <c r="I30" s="717"/>
      <c r="J30" s="717"/>
      <c r="K30" s="717"/>
      <c r="L30" s="718"/>
      <c r="M30" s="716"/>
      <c r="N30" s="717"/>
      <c r="O30" s="717"/>
      <c r="P30" s="717"/>
      <c r="Q30" s="717"/>
      <c r="R30" s="717"/>
      <c r="S30" s="718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716"/>
      <c r="F31" s="717"/>
      <c r="G31" s="717"/>
      <c r="H31" s="717"/>
      <c r="I31" s="717"/>
      <c r="J31" s="717"/>
      <c r="K31" s="717"/>
      <c r="L31" s="718"/>
      <c r="M31" s="716"/>
      <c r="N31" s="717"/>
      <c r="O31" s="717"/>
      <c r="P31" s="717"/>
      <c r="Q31" s="717"/>
      <c r="R31" s="717"/>
      <c r="S31" s="718"/>
      <c r="T31" s="9"/>
      <c r="V31" s="5"/>
      <c r="AI31" s="12"/>
    </row>
    <row r="32" spans="1:35" ht="15" customHeight="1">
      <c r="A32" s="39"/>
      <c r="B32" s="8"/>
      <c r="C32" s="6"/>
      <c r="D32" s="54"/>
      <c r="E32" s="716"/>
      <c r="F32" s="717"/>
      <c r="G32" s="717"/>
      <c r="H32" s="717"/>
      <c r="I32" s="717"/>
      <c r="J32" s="717"/>
      <c r="K32" s="717"/>
      <c r="L32" s="718"/>
      <c r="M32" s="716"/>
      <c r="N32" s="717"/>
      <c r="O32" s="717"/>
      <c r="P32" s="717"/>
      <c r="Q32" s="717"/>
      <c r="R32" s="717"/>
      <c r="S32" s="718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756" t="s">
        <v>30</v>
      </c>
      <c r="D35" s="756"/>
      <c r="E35" s="756"/>
      <c r="F35" s="756"/>
      <c r="G35" s="756"/>
      <c r="H35" s="756"/>
      <c r="I35" s="756"/>
      <c r="J35" s="756"/>
      <c r="K35" s="756"/>
      <c r="L35" s="756"/>
      <c r="M35" s="756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734" t="s">
        <v>58</v>
      </c>
      <c r="E37" s="734"/>
      <c r="F37" s="734"/>
      <c r="G37" s="735"/>
      <c r="H37" s="37"/>
      <c r="I37" s="742" t="s">
        <v>54</v>
      </c>
      <c r="J37" s="743"/>
      <c r="K37" s="743"/>
      <c r="L37" s="744"/>
      <c r="M37" s="716"/>
      <c r="N37" s="717"/>
      <c r="O37" s="717"/>
      <c r="P37" s="717"/>
      <c r="Q37" s="717"/>
      <c r="R37" s="717"/>
      <c r="S37" s="718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724" t="s">
        <v>53</v>
      </c>
      <c r="E39" s="724"/>
      <c r="F39" s="724"/>
      <c r="G39" s="724"/>
      <c r="H39" s="724"/>
      <c r="I39" s="724"/>
      <c r="J39" s="724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753" t="s">
        <v>25</v>
      </c>
      <c r="G40" s="754"/>
      <c r="H40" s="754"/>
      <c r="I40" s="754"/>
      <c r="J40" s="754"/>
      <c r="K40" s="754"/>
      <c r="L40" s="755"/>
      <c r="M40" s="753" t="s">
        <v>26</v>
      </c>
      <c r="N40" s="754"/>
      <c r="O40" s="754"/>
      <c r="P40" s="755"/>
      <c r="Q40" s="753" t="s">
        <v>27</v>
      </c>
      <c r="R40" s="754"/>
      <c r="S40" s="755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716"/>
      <c r="G41" s="717"/>
      <c r="H41" s="717"/>
      <c r="I41" s="717"/>
      <c r="J41" s="717"/>
      <c r="K41" s="717"/>
      <c r="L41" s="718"/>
      <c r="M41" s="716"/>
      <c r="N41" s="717"/>
      <c r="O41" s="717"/>
      <c r="P41" s="718"/>
      <c r="Q41" s="716"/>
      <c r="R41" s="717"/>
      <c r="S41" s="718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716"/>
      <c r="G42" s="717"/>
      <c r="H42" s="717"/>
      <c r="I42" s="717"/>
      <c r="J42" s="717"/>
      <c r="K42" s="717"/>
      <c r="L42" s="718"/>
      <c r="M42" s="716"/>
      <c r="N42" s="717"/>
      <c r="O42" s="717"/>
      <c r="P42" s="718"/>
      <c r="Q42" s="716"/>
      <c r="R42" s="717"/>
      <c r="S42" s="718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722" t="s">
        <v>31</v>
      </c>
      <c r="D45" s="722"/>
      <c r="E45" s="722"/>
      <c r="F45" s="722"/>
      <c r="G45" s="722"/>
      <c r="H45" s="722"/>
      <c r="I45" s="722"/>
      <c r="J45" s="722"/>
      <c r="K45" s="722"/>
      <c r="L45" s="722"/>
      <c r="M45" s="72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733" t="s">
        <v>51</v>
      </c>
      <c r="E46" s="733"/>
      <c r="F46" s="733"/>
      <c r="G46" s="733"/>
      <c r="H46" s="15"/>
      <c r="I46" s="15"/>
      <c r="J46" s="15" t="s">
        <v>0</v>
      </c>
      <c r="K46" s="15" t="s">
        <v>0</v>
      </c>
      <c r="L46" s="714" t="s">
        <v>42</v>
      </c>
      <c r="M46" s="714"/>
      <c r="N46" s="714"/>
      <c r="O46" s="714"/>
      <c r="P46" s="714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716"/>
      <c r="E48" s="717"/>
      <c r="F48" s="717"/>
      <c r="G48" s="717"/>
      <c r="H48" s="717"/>
      <c r="I48" s="717"/>
      <c r="J48" s="717"/>
      <c r="K48" s="718"/>
      <c r="L48" s="716"/>
      <c r="M48" s="717"/>
      <c r="N48" s="717"/>
      <c r="O48" s="717"/>
      <c r="P48" s="717"/>
      <c r="Q48" s="717"/>
      <c r="R48" s="717"/>
      <c r="S48" s="718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714" t="s">
        <v>52</v>
      </c>
      <c r="E50" s="714"/>
      <c r="F50" s="714"/>
      <c r="G50" s="714"/>
      <c r="H50" s="714"/>
      <c r="I50" s="38"/>
      <c r="J50" s="4"/>
      <c r="K50" s="733" t="s">
        <v>59</v>
      </c>
      <c r="L50" s="733"/>
      <c r="M50" s="733"/>
      <c r="N50" s="733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763"/>
      <c r="E55" s="764"/>
      <c r="F55" s="764"/>
      <c r="G55" s="764"/>
      <c r="H55" s="764"/>
      <c r="I55" s="764"/>
      <c r="J55" s="764"/>
      <c r="K55" s="764"/>
      <c r="L55" s="764"/>
      <c r="M55" s="764"/>
      <c r="N55" s="764"/>
      <c r="O55" s="764"/>
      <c r="P55" s="764"/>
      <c r="Q55" s="764"/>
      <c r="R55" s="764"/>
      <c r="S55" s="765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L46:P46"/>
    <mergeCell ref="L48:S48"/>
    <mergeCell ref="D50:H50"/>
    <mergeCell ref="K50:N50"/>
    <mergeCell ref="D46:G46"/>
    <mergeCell ref="D48:K48"/>
    <mergeCell ref="C35:M35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D10:F10"/>
    <mergeCell ref="F42:L42"/>
    <mergeCell ref="M42:P42"/>
    <mergeCell ref="F40:L40"/>
    <mergeCell ref="M40:P40"/>
    <mergeCell ref="Q40:S40"/>
    <mergeCell ref="Q42:S42"/>
    <mergeCell ref="M41:P41"/>
    <mergeCell ref="Q41:S41"/>
    <mergeCell ref="D37:G37"/>
    <mergeCell ref="I37:L37"/>
    <mergeCell ref="B3:T3"/>
    <mergeCell ref="H20:M20"/>
    <mergeCell ref="D25:H25"/>
    <mergeCell ref="I25:S25"/>
    <mergeCell ref="O20:Q20"/>
    <mergeCell ref="D20:G20"/>
    <mergeCell ref="H22:R22"/>
    <mergeCell ref="M30:S30"/>
    <mergeCell ref="E31:L31"/>
    <mergeCell ref="M31:S31"/>
    <mergeCell ref="M37:S37"/>
    <mergeCell ref="M32:S32"/>
    <mergeCell ref="E32:L32"/>
    <mergeCell ref="N14:Q14"/>
    <mergeCell ref="D39:J39"/>
    <mergeCell ref="F41:L41"/>
    <mergeCell ref="B1:T1"/>
    <mergeCell ref="B2:T2"/>
    <mergeCell ref="B4:B8"/>
    <mergeCell ref="C4:S4"/>
    <mergeCell ref="T4:T8"/>
    <mergeCell ref="C5:S5"/>
    <mergeCell ref="D6:G6"/>
    <mergeCell ref="E29:L29"/>
    <mergeCell ref="M29:S29"/>
    <mergeCell ref="D27:J27"/>
    <mergeCell ref="D24:H24"/>
    <mergeCell ref="D22:G22"/>
    <mergeCell ref="E30:L30"/>
    <mergeCell ref="R14:S14"/>
    <mergeCell ref="T14:T18"/>
    <mergeCell ref="D16:H16"/>
    <mergeCell ref="I16:S16"/>
    <mergeCell ref="D18:H18"/>
    <mergeCell ref="B11:T11"/>
    <mergeCell ref="C12:M12"/>
    <mergeCell ref="B14:B18"/>
  </mergeCells>
  <phoneticPr fontId="0" type="noConversion"/>
  <dataValidations disablePrompts="1" count="2">
    <dataValidation type="list" showInputMessage="1" showErrorMessage="1" sqref="H20:M20" xr:uid="{00000000-0002-0000-0800-000000000000}">
      <formula1>$B$63:$B$70</formula1>
    </dataValidation>
    <dataValidation type="list" allowBlank="1" showInputMessage="1" showErrorMessage="1" sqref="R20" xr:uid="{00000000-0002-0000-0800-000001000000}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DD7064-FE96-4FB0-9525-20342B817E8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e4cb3c0c-8e3a-4a8f-8aee-eeafba9d223b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1d40fc5-8d62-4704-adf4-86059655bf61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MK2_INFO-Observaciones</vt:lpstr>
      <vt:lpstr>HS1_Datos generales</vt:lpstr>
      <vt:lpstr>HS2_Datos Proyecto</vt:lpstr>
      <vt:lpstr>HS3_Repaso criterios </vt:lpstr>
      <vt:lpstr>HS4_Resumen Presupuesto</vt:lpstr>
      <vt:lpstr>HJ1_Justificación actividad</vt:lpstr>
      <vt:lpstr>HJ2_Declaración Gastos</vt:lpstr>
      <vt:lpstr>HJ3_Declaración Ingresos</vt:lpstr>
      <vt:lpstr>3.-Datos-Artista-2</vt:lpstr>
      <vt:lpstr>3.-Datos-Artista-3</vt:lpstr>
      <vt:lpstr>3.-Datos-Artista-4</vt:lpstr>
      <vt:lpstr>3.-Datos-Artista-5</vt:lpstr>
      <vt:lpstr>3.-Datos-Artista-6</vt:lpstr>
      <vt:lpstr>'3.-Datos-Artista-2'!Área_de_impresión</vt:lpstr>
      <vt:lpstr>'3.-Datos-Artista-3'!Área_de_impresión</vt:lpstr>
      <vt:lpstr>'3.-Datos-Artista-4'!Área_de_impresión</vt:lpstr>
      <vt:lpstr>'3.-Datos-Artista-5'!Área_de_impresión</vt:lpstr>
      <vt:lpstr>'3.-Datos-Artista-6'!Área_de_impresión</vt:lpstr>
      <vt:lpstr>'HJ1_Justificación actividad'!Área_de_impresión</vt:lpstr>
      <vt:lpstr>'HJ2_Declaración Gastos'!Área_de_impresión</vt:lpstr>
      <vt:lpstr>'HJ3_Declaración Ingresos'!Área_de_impresión</vt:lpstr>
      <vt:lpstr>'HS2_Datos Proyecto'!Área_de_impresión</vt:lpstr>
      <vt:lpstr>'HS4_Resumen Presupuesto'!Área_de_impresión</vt:lpstr>
      <vt:lpstr>'MK2_INFO-Observaciones'!OLE_LINK7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2024-04-25T05:48:48Z</cp:lastPrinted>
  <dcterms:created xsi:type="dcterms:W3CDTF">2012-02-19T23:02:04Z</dcterms:created>
  <dcterms:modified xsi:type="dcterms:W3CDTF">2024-05-16T11:21:22Z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