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8915" windowHeight="13860"/>
  </bookViews>
  <sheets>
    <sheet name="Hoja1" sheetId="1" r:id="rId1"/>
  </sheets>
  <definedNames>
    <definedName name="DatosExternos_1" localSheetId="0">Hoja1!$A$8:$H$16</definedName>
    <definedName name="DatosExternos_2" localSheetId="0">Hoja1!$A$19:$H$22</definedName>
  </definedNames>
  <calcPr calcId="145621"/>
</workbook>
</file>

<file path=xl/calcChain.xml><?xml version="1.0" encoding="utf-8"?>
<calcChain xmlns="http://schemas.openxmlformats.org/spreadsheetml/2006/main">
  <c r="G23" i="1" l="1"/>
  <c r="D23" i="1"/>
  <c r="F23" i="1"/>
  <c r="C23" i="1"/>
  <c r="B23" i="1"/>
  <c r="G17" i="1"/>
  <c r="D17" i="1"/>
  <c r="F17" i="1"/>
  <c r="C17" i="1"/>
  <c r="B17" i="1"/>
</calcChain>
</file>

<file path=xl/connections.xml><?xml version="1.0" encoding="utf-8"?>
<connections xmlns="http://schemas.openxmlformats.org/spreadsheetml/2006/main">
  <connection id="1" name="Conexión" type="2" refreshedVersion="4" background="1" saveData="1"/>
  <connection id="2" name="Conexión1" type="2" refreshedVersion="4" background="1" saveData="1"/>
</connections>
</file>

<file path=xl/sharedStrings.xml><?xml version="1.0" encoding="utf-8"?>
<sst xmlns="http://schemas.openxmlformats.org/spreadsheetml/2006/main" count="29" uniqueCount="25">
  <si>
    <t>EAE-KO ADMINISTRAZIO OROKORRA</t>
  </si>
  <si>
    <t>SARRERA-AURREKONTUAREN GAUZATZE-MAILA</t>
  </si>
  <si>
    <t>2017ko urria</t>
  </si>
  <si>
    <t>Kapitulukako laburpena</t>
  </si>
  <si>
    <t>AITORTUTAKO ESKUBIDEAK</t>
  </si>
  <si>
    <t>BILDUTAKOA</t>
  </si>
  <si>
    <t>Euroak</t>
  </si>
  <si>
    <t>2     ZEHARKAKO ZERGAK</t>
  </si>
  <si>
    <t>3     TASAK, SALNEURRIAK ETA  ZUZB.  PUBLIKOKO B. BATZUK</t>
  </si>
  <si>
    <t>4     GASTU ARRUNTETARAKO TRANSF. ETA DIRULAGUNTZAK</t>
  </si>
  <si>
    <t>5     ONDARE-SARRERAK</t>
  </si>
  <si>
    <t>6     INBERTSIO ERREALEN BESTERENTZEAK</t>
  </si>
  <si>
    <t>7     KAPITAL ERAGIKETETARAKO TRANSF. ETA DIRULAGUNTZAK</t>
  </si>
  <si>
    <t>8     FINANTZA-AKTIBOEN GUTXITZEA</t>
  </si>
  <si>
    <t>9     FINANTZA-PASIBOEN GEHIKUNTZA</t>
  </si>
  <si>
    <t>GUZTIRA</t>
  </si>
  <si>
    <t>ERAGIKETA ARRUNTAK</t>
  </si>
  <si>
    <t>KAPITAL ERAGIKETAK</t>
  </si>
  <si>
    <t>ERAGIKETA FINANTZARIOAK</t>
  </si>
  <si>
    <t>Laburpena</t>
  </si>
  <si>
    <t>KAPITULUA</t>
  </si>
  <si>
    <t>AURREKONTU
EGUNERATUA</t>
  </si>
  <si>
    <t>ZENBATEKOA</t>
  </si>
  <si>
    <t>EGUN. %</t>
  </si>
  <si>
    <t>AURR. URT.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</si>
</sst>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0.0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20"/>
      <color theme="1"/>
      <name val="Imprint MT Shadow"/>
      <family val="5"/>
    </font>
    <font>
      <b/>
      <i/>
      <sz val="14"/>
      <color theme="1"/>
      <name val="Microsoft Sans Serif"/>
      <family val="2"/>
    </font>
    <font>
      <b/>
      <sz val="12"/>
      <color theme="1"/>
      <name val="Microsoft Sans Serif"/>
      <family val="2"/>
    </font>
    <font>
      <sz val="9"/>
      <color theme="1"/>
      <name val="Microsoft Sans Serif"/>
      <family val="2"/>
    </font>
    <font>
      <b/>
      <sz val="9"/>
      <color theme="1"/>
      <name val="Microsoft Sans Serif"/>
      <family val="2"/>
    </font>
    <font>
      <i/>
      <sz val="9"/>
      <color theme="1"/>
      <name val="Microsoft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3" fontId="0" fillId="0" borderId="0" xfId="0" applyNumberFormat="1"/>
    <xf numFmtId="3" fontId="6" fillId="0" borderId="0" xfId="0" applyNumberFormat="1" applyFont="1" applyAlignment="1">
      <alignment horizontal="center"/>
    </xf>
    <xf numFmtId="164" fontId="0" fillId="0" borderId="0" xfId="0" applyNumberFormat="1"/>
    <xf numFmtId="164" fontId="6" fillId="0" borderId="0" xfId="0" applyNumberFormat="1" applyFont="1" applyAlignment="1">
      <alignment horizontal="center"/>
    </xf>
    <xf numFmtId="164" fontId="3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right"/>
    </xf>
    <xf numFmtId="0" fontId="1" fillId="0" borderId="0" xfId="0" applyFont="1"/>
    <xf numFmtId="3" fontId="1" fillId="0" borderId="0" xfId="0" applyNumberFormat="1" applyFont="1"/>
    <xf numFmtId="164" fontId="1" fillId="0" borderId="0" xfId="0" applyNumberFormat="1" applyFont="1"/>
    <xf numFmtId="0" fontId="1" fillId="0" borderId="0" xfId="0" applyFont="1" applyAlignment="1">
      <alignment horizontal="center"/>
    </xf>
    <xf numFmtId="0" fontId="5" fillId="0" borderId="0" xfId="0" applyFont="1"/>
    <xf numFmtId="3" fontId="5" fillId="0" borderId="0" xfId="0" applyNumberFormat="1" applyFont="1"/>
    <xf numFmtId="164" fontId="5" fillId="0" borderId="0" xfId="0" applyNumberFormat="1" applyFont="1"/>
    <xf numFmtId="3" fontId="6" fillId="0" borderId="0" xfId="0" applyNumberFormat="1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DatosExternos_2" connectionId="2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Denominacion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queryTables/queryTable2.xml><?xml version="1.0" encoding="utf-8"?>
<queryTable xmlns="http://schemas.openxmlformats.org/spreadsheetml/2006/main" name="DatosExternos_1" connectionId="1" autoFormatId="0" applyNumberFormats="0" applyBorderFormats="0" applyFontFormats="1" applyPatternFormats="1" applyAlignmentFormats="0" applyWidthHeightFormats="0">
  <queryTableRefresh preserveSortFilterLayout="0" nextId="9">
    <queryTableFields count="8">
      <queryTableField id="1" name="Expr1000"/>
      <queryTableField id="2" name="ImpPre"/>
      <queryTableField id="3" name="ImpRcn"/>
      <queryTableField id="4" name="Expr1003"/>
      <queryTableField id="5" name="Expr1004"/>
      <queryTableField id="6" name="ImpIng"/>
      <queryTableField id="7" name="Expr1006"/>
      <queryTableField id="8" name="Expr1007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queryTable" Target="../queryTables/queryTable2.xml"/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/>
  </sheetViews>
  <sheetFormatPr baseColWidth="10" defaultRowHeight="15" x14ac:dyDescent="0.25"/>
  <cols>
    <col min="1" max="1" width="22.140625" customWidth="1"/>
    <col min="2" max="3" width="22.140625" style="4" customWidth="1"/>
    <col min="4" max="5" width="22.140625" style="6" customWidth="1"/>
    <col min="6" max="6" width="22.140625" style="4" customWidth="1"/>
    <col min="7" max="8" width="22.140625" style="6" customWidth="1"/>
  </cols>
  <sheetData>
    <row r="1" spans="1:10" ht="26.25" x14ac:dyDescent="0.4">
      <c r="A1" s="1" t="s">
        <v>0</v>
      </c>
    </row>
    <row r="3" spans="1:10" ht="18.75" x14ac:dyDescent="0.3">
      <c r="E3" s="8" t="s">
        <v>1</v>
      </c>
    </row>
    <row r="4" spans="1:10" ht="15.75" x14ac:dyDescent="0.25">
      <c r="E4" s="9" t="s">
        <v>2</v>
      </c>
    </row>
    <row r="5" spans="1:10" ht="15.75" x14ac:dyDescent="0.25">
      <c r="A5" s="2" t="s">
        <v>3</v>
      </c>
      <c r="H5" s="10" t="s">
        <v>6</v>
      </c>
    </row>
    <row r="7" spans="1:10" x14ac:dyDescent="0.25">
      <c r="D7" s="7" t="s">
        <v>4</v>
      </c>
      <c r="E7" s="7"/>
      <c r="F7" s="5"/>
      <c r="G7" s="7" t="s">
        <v>5</v>
      </c>
      <c r="H7" s="7"/>
      <c r="I7" s="3"/>
      <c r="J7" s="3"/>
    </row>
    <row r="8" spans="1:10" ht="27" customHeight="1" x14ac:dyDescent="0.25">
      <c r="A8" s="3" t="s">
        <v>20</v>
      </c>
      <c r="B8" s="18" t="s">
        <v>21</v>
      </c>
      <c r="C8" s="5" t="s">
        <v>22</v>
      </c>
      <c r="D8" s="7" t="s">
        <v>23</v>
      </c>
      <c r="E8" s="7" t="s">
        <v>24</v>
      </c>
      <c r="F8" s="5" t="s">
        <v>22</v>
      </c>
      <c r="G8" s="7" t="s">
        <v>23</v>
      </c>
      <c r="H8" s="7" t="s">
        <v>24</v>
      </c>
    </row>
    <row r="9" spans="1:10" s="15" customFormat="1" ht="12.75" x14ac:dyDescent="0.2">
      <c r="A9" s="15" t="s">
        <v>7</v>
      </c>
      <c r="B9" s="16">
        <v>4200000</v>
      </c>
      <c r="C9" s="16">
        <v>1980581.8</v>
      </c>
      <c r="D9" s="17">
        <v>47.156709523809525</v>
      </c>
      <c r="E9" s="17">
        <v>45.073555862068964</v>
      </c>
      <c r="F9" s="16">
        <v>1980581.8</v>
      </c>
      <c r="G9" s="17">
        <v>47.156709523809525</v>
      </c>
      <c r="H9" s="17">
        <v>45.073555862068964</v>
      </c>
    </row>
    <row r="10" spans="1:10" s="15" customFormat="1" ht="12.75" x14ac:dyDescent="0.2">
      <c r="A10" s="15" t="s">
        <v>8</v>
      </c>
      <c r="B10" s="16">
        <v>73981964</v>
      </c>
      <c r="C10" s="16">
        <v>72354364.839999989</v>
      </c>
      <c r="D10" s="17">
        <v>97.800005471603839</v>
      </c>
      <c r="E10" s="17">
        <v>84.367836632167482</v>
      </c>
      <c r="F10" s="16">
        <v>53606483.670000002</v>
      </c>
      <c r="G10" s="17">
        <v>72.458854525678717</v>
      </c>
      <c r="H10" s="17">
        <v>55.639120030066678</v>
      </c>
    </row>
    <row r="11" spans="1:10" s="15" customFormat="1" ht="12.75" x14ac:dyDescent="0.2">
      <c r="A11" s="15" t="s">
        <v>9</v>
      </c>
      <c r="B11" s="16">
        <v>9218662471.5799999</v>
      </c>
      <c r="C11" s="16">
        <v>8199855639.3400002</v>
      </c>
      <c r="D11" s="17">
        <v>88.948431126740388</v>
      </c>
      <c r="E11" s="17">
        <v>80.1491575831338</v>
      </c>
      <c r="F11" s="16">
        <v>7239781688.3399992</v>
      </c>
      <c r="G11" s="17">
        <v>78.533970743145815</v>
      </c>
      <c r="H11" s="17">
        <v>73.338331863187065</v>
      </c>
    </row>
    <row r="12" spans="1:10" s="15" customFormat="1" ht="12.75" x14ac:dyDescent="0.2">
      <c r="A12" s="15" t="s">
        <v>10</v>
      </c>
      <c r="B12" s="16">
        <v>1446506</v>
      </c>
      <c r="C12" s="16">
        <v>904381.25</v>
      </c>
      <c r="D12" s="17">
        <v>62.521776612056911</v>
      </c>
      <c r="E12" s="17">
        <v>174.89049060700515</v>
      </c>
      <c r="F12" s="16">
        <v>902531.25</v>
      </c>
      <c r="G12" s="17">
        <v>62.393882223786143</v>
      </c>
      <c r="H12" s="17">
        <v>174.89049060700515</v>
      </c>
    </row>
    <row r="13" spans="1:10" s="15" customFormat="1" ht="12.75" x14ac:dyDescent="0.2">
      <c r="A13" s="15" t="s">
        <v>11</v>
      </c>
      <c r="B13" s="16">
        <v>0</v>
      </c>
      <c r="C13" s="16">
        <v>12700</v>
      </c>
      <c r="D13" s="17"/>
      <c r="E13" s="17">
        <v>62.181699999999992</v>
      </c>
      <c r="F13" s="16">
        <v>12700</v>
      </c>
      <c r="G13" s="17"/>
      <c r="H13" s="17">
        <v>62.181699999999992</v>
      </c>
    </row>
    <row r="14" spans="1:10" s="15" customFormat="1" ht="12.75" x14ac:dyDescent="0.2">
      <c r="A14" s="15" t="s">
        <v>12</v>
      </c>
      <c r="B14" s="16">
        <v>398637903.69999999</v>
      </c>
      <c r="C14" s="16">
        <v>44991588.789999992</v>
      </c>
      <c r="D14" s="17">
        <v>11.28632986788406</v>
      </c>
      <c r="E14" s="17">
        <v>28.077547239601635</v>
      </c>
      <c r="F14" s="16">
        <v>40868801.649999991</v>
      </c>
      <c r="G14" s="17">
        <v>10.252111319739511</v>
      </c>
      <c r="H14" s="17">
        <v>28.077547239601635</v>
      </c>
    </row>
    <row r="15" spans="1:10" s="15" customFormat="1" ht="12.75" x14ac:dyDescent="0.2">
      <c r="A15" s="15" t="s">
        <v>13</v>
      </c>
      <c r="B15" s="16">
        <v>46076299</v>
      </c>
      <c r="C15" s="16">
        <v>20748913.98</v>
      </c>
      <c r="D15" s="17">
        <v>45.031641929400621</v>
      </c>
      <c r="E15" s="17">
        <v>27.58601296065218</v>
      </c>
      <c r="F15" s="16">
        <v>12803542.02</v>
      </c>
      <c r="G15" s="17">
        <v>27.787696273088251</v>
      </c>
      <c r="H15" s="17">
        <v>25.704461160121085</v>
      </c>
    </row>
    <row r="16" spans="1:10" s="15" customFormat="1" ht="12.75" x14ac:dyDescent="0.2">
      <c r="A16" s="15" t="s">
        <v>14</v>
      </c>
      <c r="B16" s="16">
        <v>1371415606</v>
      </c>
      <c r="C16" s="16">
        <v>946665092.47000003</v>
      </c>
      <c r="D16" s="17">
        <v>69.02831558342352</v>
      </c>
      <c r="E16" s="17">
        <v>60.608596529571443</v>
      </c>
      <c r="F16" s="16">
        <v>746665092.47000003</v>
      </c>
      <c r="G16" s="17">
        <v>54.444844378561051</v>
      </c>
      <c r="H16" s="17">
        <v>60.608596529571443</v>
      </c>
    </row>
    <row r="17" spans="1:8" s="11" customFormat="1" x14ac:dyDescent="0.25">
      <c r="A17" s="14" t="s">
        <v>15</v>
      </c>
      <c r="B17" s="12">
        <f>SUM(B9:B16)</f>
        <v>11114420750.280001</v>
      </c>
      <c r="C17" s="12">
        <f>SUM(C9:C16)</f>
        <v>9287513262.4699993</v>
      </c>
      <c r="D17" s="13">
        <f>(C17/B17)*100</f>
        <v>83.562728739021537</v>
      </c>
      <c r="E17" s="13">
        <v>75.555586424692365</v>
      </c>
      <c r="F17" s="12">
        <f>SUM(F9:F16)</f>
        <v>8096621421.1999998</v>
      </c>
      <c r="G17" s="13">
        <f>(F17/B17)*100</f>
        <v>72.847893768966998</v>
      </c>
      <c r="H17" s="13">
        <v>69.647792521449404</v>
      </c>
    </row>
    <row r="19" spans="1:8" ht="15.75" x14ac:dyDescent="0.25">
      <c r="A19" s="11"/>
      <c r="B19" s="12"/>
      <c r="C19" s="12"/>
      <c r="D19" s="13"/>
      <c r="E19" s="9" t="s">
        <v>19</v>
      </c>
      <c r="F19" s="12"/>
      <c r="G19" s="13"/>
      <c r="H19" s="13"/>
    </row>
    <row r="20" spans="1:8" s="15" customFormat="1" ht="12.75" x14ac:dyDescent="0.2">
      <c r="A20" s="15" t="s">
        <v>16</v>
      </c>
      <c r="B20" s="16">
        <v>9298290941.5799999</v>
      </c>
      <c r="C20" s="16">
        <v>8275094967.2300005</v>
      </c>
      <c r="D20" s="17">
        <v>88.99587052310352</v>
      </c>
      <c r="E20" s="17">
        <v>80.192465098425544</v>
      </c>
      <c r="F20" s="16">
        <v>7296271285.0599995</v>
      </c>
      <c r="G20" s="17">
        <v>78.468950164084561</v>
      </c>
      <c r="H20" s="17">
        <v>73.199227501286117</v>
      </c>
    </row>
    <row r="21" spans="1:8" s="15" customFormat="1" ht="12.75" x14ac:dyDescent="0.2">
      <c r="A21" s="15" t="s">
        <v>17</v>
      </c>
      <c r="B21" s="16">
        <v>398637903.69999999</v>
      </c>
      <c r="C21" s="16">
        <v>45004288.789999992</v>
      </c>
      <c r="D21" s="17">
        <v>11.289515716465472</v>
      </c>
      <c r="E21" s="17">
        <v>28.2094827521022</v>
      </c>
      <c r="F21" s="16">
        <v>40881501.649999991</v>
      </c>
      <c r="G21" s="17">
        <v>10.255297168320924</v>
      </c>
      <c r="H21" s="17">
        <v>28.2094827521022</v>
      </c>
    </row>
    <row r="22" spans="1:8" s="15" customFormat="1" ht="12.75" x14ac:dyDescent="0.2">
      <c r="A22" s="15" t="s">
        <v>18</v>
      </c>
      <c r="B22" s="16">
        <v>1417491905</v>
      </c>
      <c r="C22" s="16">
        <v>967414006.45000005</v>
      </c>
      <c r="D22" s="17">
        <v>68.248291439096448</v>
      </c>
      <c r="E22" s="17">
        <v>57.387761315361629</v>
      </c>
      <c r="F22" s="16">
        <v>759468634.49000001</v>
      </c>
      <c r="G22" s="17">
        <v>53.578340152143589</v>
      </c>
      <c r="H22" s="17">
        <v>57.204245441024824</v>
      </c>
    </row>
    <row r="23" spans="1:8" s="11" customFormat="1" x14ac:dyDescent="0.25">
      <c r="A23" s="14" t="s">
        <v>15</v>
      </c>
      <c r="B23" s="12">
        <f>SUM(B20:B22)</f>
        <v>11114420750.280001</v>
      </c>
      <c r="C23" s="12">
        <f>SUM(C20:C22)</f>
        <v>9287513262.4700012</v>
      </c>
      <c r="D23" s="13">
        <f>(C23/B23)*100</f>
        <v>83.562728739021551</v>
      </c>
      <c r="E23" s="13">
        <v>75.555586424692365</v>
      </c>
      <c r="F23" s="12">
        <f>SUM(F20:F22)</f>
        <v>8096621421.1999989</v>
      </c>
      <c r="G23" s="13">
        <f>(F23/B23)*100</f>
        <v>72.847893768966983</v>
      </c>
      <c r="H23" s="13">
        <v>69.647792521449404</v>
      </c>
    </row>
  </sheetData>
  <pageMargins left="0" right="0" top="0" bottom="0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Hoja1!DatosExternos_1</vt:lpstr>
      <vt:lpstr>Hoja1!DatosExternos_2</vt:lpstr>
    </vt:vector>
  </TitlesOfParts>
  <Company>EJIE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Perez Jimenez, Blanca</dc:creator>
  <cp:lastModifiedBy>Perez Jimenez, Blanca</cp:lastModifiedBy>
  <dcterms:created xsi:type="dcterms:W3CDTF">2017-11-02T09:07:30Z</dcterms:created>
  <dcterms:modified xsi:type="dcterms:W3CDTF">2017-11-02T09:07:34Z</dcterms:modified>
</cp:coreProperties>
</file>