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3er tirm/Excel euskera/"/>
    </mc:Choice>
  </mc:AlternateContent>
  <bookViews>
    <workbookView xWindow="0" yWindow="0" windowWidth="28800" windowHeight="11700"/>
  </bookViews>
  <sheets>
    <sheet name="wCH_09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AA27" i="1"/>
  <c r="F27" i="1"/>
  <c r="AP26" i="1"/>
  <c r="F26" i="1"/>
  <c r="F25" i="1"/>
  <c r="AP25" i="1" s="1"/>
  <c r="AP24" i="1"/>
  <c r="AA24" i="1"/>
  <c r="X24" i="1"/>
  <c r="U24" i="1"/>
  <c r="L24" i="1"/>
  <c r="I24" i="1"/>
  <c r="F24" i="1"/>
  <c r="AP16" i="1"/>
  <c r="AA16" i="1"/>
  <c r="F16" i="1"/>
  <c r="AP15" i="1"/>
  <c r="F15" i="1"/>
  <c r="AP14" i="1"/>
  <c r="F14" i="1"/>
  <c r="AP13" i="1"/>
  <c r="AA13" i="1"/>
  <c r="F13" i="1"/>
  <c r="A6" i="1"/>
  <c r="A1" i="1"/>
</calcChain>
</file>

<file path=xl/sharedStrings.xml><?xml version="1.0" encoding="utf-8"?>
<sst xmlns="http://schemas.openxmlformats.org/spreadsheetml/2006/main" count="30" uniqueCount="26">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</sst>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0" fontId="2" fillId="0" borderId="0" xfId="1" applyFont="1" applyFill="1" applyAlignment="1">
      <alignment horizontal="center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/>
      <sheetData sheetId="1">
        <row r="1">
          <cell r="A1" t="str">
            <v>BRTA EUSKAL PARTZUERGO ZIENTIFIKO-TEKNOLOGIKOA</v>
          </cell>
        </row>
        <row r="6">
          <cell r="A6" t="str">
            <v>Iraila 2021</v>
          </cell>
        </row>
      </sheetData>
      <sheetData sheetId="2"/>
      <sheetData sheetId="3"/>
      <sheetData sheetId="4">
        <row r="13">
          <cell r="F13">
            <v>397110</v>
          </cell>
          <cell r="AA13">
            <v>0</v>
          </cell>
          <cell r="AP13">
            <v>397110</v>
          </cell>
        </row>
        <row r="14">
          <cell r="F14">
            <v>596390</v>
          </cell>
          <cell r="AP14">
            <v>596390</v>
          </cell>
        </row>
        <row r="15">
          <cell r="F15">
            <v>6500</v>
          </cell>
          <cell r="AP15">
            <v>6500</v>
          </cell>
        </row>
        <row r="16">
          <cell r="F16">
            <v>1000000</v>
          </cell>
          <cell r="AP16">
            <v>1000000</v>
          </cell>
        </row>
        <row r="24">
          <cell r="F24">
            <v>993500</v>
          </cell>
          <cell r="I24">
            <v>0</v>
          </cell>
          <cell r="L24">
            <v>0</v>
          </cell>
          <cell r="U24">
            <v>0</v>
          </cell>
          <cell r="X24">
            <v>0</v>
          </cell>
          <cell r="AA24">
            <v>0</v>
          </cell>
          <cell r="AP24">
            <v>993500</v>
          </cell>
        </row>
        <row r="25">
          <cell r="F25">
            <v>6500</v>
          </cell>
        </row>
        <row r="26">
          <cell r="F26">
            <v>0</v>
          </cell>
          <cell r="AP26">
            <v>0</v>
          </cell>
        </row>
        <row r="27">
          <cell r="F27">
            <v>1000000</v>
          </cell>
          <cell r="AP27">
            <v>1000000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workbookViewId="0">
      <selection activeCell="A13" sqref="A13:A14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tr">
        <f>'[1]wCH_09_gtcap_e '!A1:U1</f>
        <v>BRTA EUSKAL PARTZUERGO ZIENTIFIKO-TEKNOLOGIKOA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'[1]wCH_09_gtcap_e '!A6</f>
        <v>Iraila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1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2</v>
      </c>
      <c r="AR9" s="3"/>
      <c r="AS9" s="3"/>
      <c r="AT9" s="3"/>
    </row>
    <row r="10" spans="1:256" ht="15.75" customHeight="1" x14ac:dyDescent="0.25">
      <c r="A10" s="13" t="s">
        <v>3</v>
      </c>
      <c r="B10" s="14"/>
      <c r="C10" s="14"/>
      <c r="D10" s="15"/>
      <c r="E10" s="7"/>
      <c r="F10" s="16" t="s">
        <v>4</v>
      </c>
      <c r="G10" s="17"/>
      <c r="H10" s="10"/>
      <c r="I10" s="18" t="s">
        <v>5</v>
      </c>
      <c r="J10" s="19"/>
      <c r="K10" s="10"/>
      <c r="L10" s="20" t="s">
        <v>6</v>
      </c>
      <c r="M10" s="21"/>
      <c r="N10" s="10"/>
      <c r="O10" s="22" t="s">
        <v>7</v>
      </c>
      <c r="P10" s="23"/>
      <c r="Q10" s="10"/>
      <c r="R10" s="22" t="s">
        <v>8</v>
      </c>
      <c r="S10" s="23"/>
      <c r="T10" s="10"/>
      <c r="U10" s="22" t="s">
        <v>9</v>
      </c>
      <c r="V10" s="23"/>
      <c r="W10" s="10"/>
      <c r="X10" s="22" t="s">
        <v>10</v>
      </c>
      <c r="Y10" s="23"/>
      <c r="Z10" s="10"/>
      <c r="AA10" s="22" t="s">
        <v>11</v>
      </c>
      <c r="AB10" s="23"/>
      <c r="AC10" s="10"/>
      <c r="AD10" s="22" t="s">
        <v>12</v>
      </c>
      <c r="AE10" s="23"/>
      <c r="AF10" s="10"/>
      <c r="AG10" s="22" t="s">
        <v>13</v>
      </c>
      <c r="AH10" s="23"/>
      <c r="AI10" s="10"/>
      <c r="AJ10" s="22" t="s">
        <v>14</v>
      </c>
      <c r="AK10" s="23"/>
      <c r="AL10" s="10"/>
      <c r="AM10" s="22" t="s">
        <v>13</v>
      </c>
      <c r="AN10" s="23"/>
      <c r="AO10" s="10"/>
      <c r="AP10" s="22" t="s">
        <v>15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0.5" customHeight="1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16</v>
      </c>
      <c r="B13" s="42" t="s">
        <v>17</v>
      </c>
      <c r="C13" s="42" t="s">
        <v>17</v>
      </c>
      <c r="D13" s="43">
        <v>1921043875</v>
      </c>
      <c r="E13" s="7"/>
      <c r="F13" s="44">
        <f>[1]wCH_09_modgastcap_c!F13</f>
        <v>397110</v>
      </c>
      <c r="G13" s="45"/>
      <c r="H13" s="7"/>
      <c r="I13" s="44">
        <v>0</v>
      </c>
      <c r="J13" s="45"/>
      <c r="K13" s="7"/>
      <c r="L13" s="44"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v>0</v>
      </c>
      <c r="V13" s="45"/>
      <c r="W13" s="7"/>
      <c r="X13" s="44">
        <v>0</v>
      </c>
      <c r="Y13" s="45"/>
      <c r="Z13" s="7"/>
      <c r="AA13" s="44">
        <f>[1]wCH_09_modgastcap_c!AA13</f>
        <v>0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v>0</v>
      </c>
      <c r="AK13" s="45"/>
      <c r="AL13" s="7"/>
      <c r="AM13" s="44">
        <v>0</v>
      </c>
      <c r="AN13" s="45"/>
      <c r="AO13" s="7"/>
      <c r="AP13" s="44">
        <f>[1]wCH_09_modgastcap_c!AP13</f>
        <v>397110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18</v>
      </c>
      <c r="B14" s="48" t="s">
        <v>19</v>
      </c>
      <c r="C14" s="48" t="s">
        <v>17</v>
      </c>
      <c r="D14" s="49">
        <v>1921043876</v>
      </c>
      <c r="E14" s="7"/>
      <c r="F14" s="50">
        <f>[1]wCH_09_modgastcap_c!F14</f>
        <v>596390</v>
      </c>
      <c r="G14" s="51"/>
      <c r="H14" s="7"/>
      <c r="I14" s="50">
        <v>0</v>
      </c>
      <c r="J14" s="51"/>
      <c r="K14" s="7"/>
      <c r="L14" s="50"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v>0</v>
      </c>
      <c r="V14" s="51"/>
      <c r="W14" s="7"/>
      <c r="X14" s="50">
        <v>0</v>
      </c>
      <c r="Y14" s="51"/>
      <c r="Z14" s="7"/>
      <c r="AA14" s="50"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v>0</v>
      </c>
      <c r="AK14" s="51"/>
      <c r="AL14" s="7"/>
      <c r="AM14" s="50">
        <v>0</v>
      </c>
      <c r="AN14" s="51"/>
      <c r="AO14" s="7"/>
      <c r="AP14" s="50">
        <f>[1]wCH_09_modgastcap_c!AP14</f>
        <v>596390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20</v>
      </c>
      <c r="C15" s="42"/>
      <c r="D15" s="43"/>
      <c r="E15" s="7"/>
      <c r="F15" s="44">
        <f>[1]wCH_09_modgastcap_c!F15</f>
        <v>6500</v>
      </c>
      <c r="G15" s="45"/>
      <c r="H15" s="7"/>
      <c r="I15" s="44">
        <v>0</v>
      </c>
      <c r="J15" s="45"/>
      <c r="K15" s="7"/>
      <c r="L15" s="44"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v>0</v>
      </c>
      <c r="V15" s="45"/>
      <c r="W15" s="7"/>
      <c r="X15" s="44">
        <v>0</v>
      </c>
      <c r="Y15" s="45"/>
      <c r="Z15" s="7"/>
      <c r="AA15" s="44"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v>0</v>
      </c>
      <c r="AK15" s="45"/>
      <c r="AL15" s="7"/>
      <c r="AM15" s="44">
        <v>0</v>
      </c>
      <c r="AN15" s="45"/>
      <c r="AO15" s="7"/>
      <c r="AP15" s="44">
        <f>[1]wCH_09_modgastcap_c!AP15</f>
        <v>6500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21</v>
      </c>
      <c r="B16" s="53"/>
      <c r="C16" s="53"/>
      <c r="D16" s="54"/>
      <c r="E16" s="7"/>
      <c r="F16" s="55">
        <f>[1]wCH_09_modgastcap_c!F16</f>
        <v>1000000</v>
      </c>
      <c r="G16" s="56"/>
      <c r="H16" s="7"/>
      <c r="I16" s="55">
        <v>0</v>
      </c>
      <c r="J16" s="56"/>
      <c r="K16" s="7"/>
      <c r="L16" s="55"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v>0</v>
      </c>
      <c r="V16" s="56"/>
      <c r="W16" s="7"/>
      <c r="X16" s="55">
        <v>0</v>
      </c>
      <c r="Y16" s="56"/>
      <c r="Z16" s="7"/>
      <c r="AA16" s="55">
        <f>SUM(AA13:AA15)</f>
        <v>0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v>0</v>
      </c>
      <c r="AK16" s="56"/>
      <c r="AL16" s="7"/>
      <c r="AM16" s="55">
        <v>0</v>
      </c>
      <c r="AN16" s="56"/>
      <c r="AO16" s="7"/>
      <c r="AP16" s="55">
        <f>[1]wCH_09_modgastcap_c!AP16</f>
        <v>1000000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23</v>
      </c>
      <c r="C24" s="42"/>
      <c r="D24" s="43"/>
      <c r="E24" s="7"/>
      <c r="F24" s="44">
        <f>[1]wCH_09_modgastcap_c!F24</f>
        <v>993500</v>
      </c>
      <c r="G24" s="45"/>
      <c r="H24" s="7"/>
      <c r="I24" s="44">
        <f>[1]wCH_09_modgastcap_c!I24</f>
        <v>0</v>
      </c>
      <c r="J24" s="45"/>
      <c r="L24" s="44">
        <f>[1]wCH_09_modgastcap_c!L24</f>
        <v>0</v>
      </c>
      <c r="M24" s="45"/>
      <c r="O24" s="44" t="e">
        <v>#REF!</v>
      </c>
      <c r="P24" s="45"/>
      <c r="R24" s="44" t="e">
        <v>#REF!</v>
      </c>
      <c r="S24" s="45"/>
      <c r="U24" s="44">
        <f>[1]wCH_09_modgastcap_c!U24</f>
        <v>0</v>
      </c>
      <c r="V24" s="45"/>
      <c r="X24" s="44">
        <f>[1]wCH_09_modgastcap_c!X24</f>
        <v>0</v>
      </c>
      <c r="Y24" s="45"/>
      <c r="AA24" s="44">
        <f>[1]wCH_09_modgastcap_c!AA24</f>
        <v>0</v>
      </c>
      <c r="AB24" s="45"/>
      <c r="AD24" s="44">
        <v>0</v>
      </c>
      <c r="AE24" s="45"/>
      <c r="AG24" s="44">
        <v>0</v>
      </c>
      <c r="AH24" s="45"/>
      <c r="AJ24" s="44">
        <v>0</v>
      </c>
      <c r="AK24" s="45"/>
      <c r="AM24" s="44">
        <v>0</v>
      </c>
      <c r="AN24" s="45"/>
      <c r="AP24" s="44">
        <f>[1]wCH_09_modgastcap_c!AP24</f>
        <v>993500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24</v>
      </c>
      <c r="C25" s="48"/>
      <c r="D25" s="49"/>
      <c r="E25" s="7"/>
      <c r="F25" s="50">
        <f>[1]wCH_09_modgastcap_c!F25</f>
        <v>6500</v>
      </c>
      <c r="G25" s="51"/>
      <c r="H25" s="7"/>
      <c r="I25" s="50">
        <v>0</v>
      </c>
      <c r="J25" s="51"/>
      <c r="L25" s="50">
        <v>0</v>
      </c>
      <c r="M25" s="51"/>
      <c r="O25" s="50" t="e">
        <v>#REF!</v>
      </c>
      <c r="P25" s="51"/>
      <c r="R25" s="50" t="e">
        <v>#REF!</v>
      </c>
      <c r="S25" s="51"/>
      <c r="U25" s="50">
        <v>0</v>
      </c>
      <c r="V25" s="51"/>
      <c r="X25" s="50">
        <v>0</v>
      </c>
      <c r="Y25" s="51"/>
      <c r="AA25" s="50">
        <v>0</v>
      </c>
      <c r="AB25" s="51"/>
      <c r="AD25" s="50" t="e">
        <v>#REF!</v>
      </c>
      <c r="AE25" s="51"/>
      <c r="AG25" s="50" t="e">
        <v>#REF!</v>
      </c>
      <c r="AH25" s="51"/>
      <c r="AJ25" s="50">
        <v>0</v>
      </c>
      <c r="AK25" s="51"/>
      <c r="AM25" s="50" t="e">
        <v>#REF!</v>
      </c>
      <c r="AN25" s="51"/>
      <c r="AP25" s="50">
        <f>F25</f>
        <v>6500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hidden="1" customHeight="1" x14ac:dyDescent="0.25">
      <c r="A26" s="60"/>
      <c r="B26" s="62" t="s">
        <v>25</v>
      </c>
      <c r="C26" s="62"/>
      <c r="D26" s="63"/>
      <c r="E26" s="7"/>
      <c r="F26" s="44">
        <f>[1]wCH_09_modgastcap_c!F26</f>
        <v>0</v>
      </c>
      <c r="G26" s="45"/>
      <c r="H26" s="7"/>
      <c r="I26" s="44">
        <v>0</v>
      </c>
      <c r="J26" s="45"/>
      <c r="L26" s="44">
        <v>0</v>
      </c>
      <c r="M26" s="45"/>
      <c r="O26" s="44" t="e">
        <v>#REF!</v>
      </c>
      <c r="P26" s="45"/>
      <c r="R26" s="44" t="e">
        <v>#REF!</v>
      </c>
      <c r="S26" s="45"/>
      <c r="U26" s="44">
        <v>0</v>
      </c>
      <c r="V26" s="45"/>
      <c r="X26" s="44">
        <v>0</v>
      </c>
      <c r="Y26" s="45"/>
      <c r="AA26" s="44">
        <v>0</v>
      </c>
      <c r="AB26" s="45"/>
      <c r="AD26" s="44" t="e">
        <v>#REF!</v>
      </c>
      <c r="AE26" s="45"/>
      <c r="AG26" s="44" t="e">
        <v>#REF!</v>
      </c>
      <c r="AH26" s="45"/>
      <c r="AJ26" s="44">
        <v>0</v>
      </c>
      <c r="AK26" s="45"/>
      <c r="AM26" s="44" t="e">
        <v>#REF!</v>
      </c>
      <c r="AN26" s="45"/>
      <c r="AP26" s="44">
        <f>[1]wCH_09_modgastcap_c!AP26</f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21</v>
      </c>
      <c r="B27" s="64"/>
      <c r="C27" s="64"/>
      <c r="D27" s="65"/>
      <c r="E27" s="7"/>
      <c r="F27" s="66">
        <f>[1]wCH_09_modgastcap_c!F27</f>
        <v>1000000</v>
      </c>
      <c r="G27" s="67"/>
      <c r="H27" s="7"/>
      <c r="I27" s="66">
        <v>0</v>
      </c>
      <c r="J27" s="67">
        <v>0</v>
      </c>
      <c r="K27">
        <v>0</v>
      </c>
      <c r="L27" s="66"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v>0</v>
      </c>
      <c r="V27" s="67">
        <v>0</v>
      </c>
      <c r="W27">
        <v>0</v>
      </c>
      <c r="X27" s="66">
        <v>0</v>
      </c>
      <c r="Y27" s="67">
        <v>0</v>
      </c>
      <c r="Z27">
        <v>0</v>
      </c>
      <c r="AA27" s="66">
        <f>SUM(AA24:AA26)</f>
        <v>0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f>[1]wCH_09_modgastcap_c!AP27</f>
        <v>1000000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AA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  <ignoredErrors>
    <ignoredError sqref="A13:A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C0EEBE-94BA-4D13-82E0-5514548B4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EF6B3-726D-45CB-8AAB-D46104C61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8AC991-4701-4595-8F3B-DAB1FD1E674B}">
  <ds:schemaRefs>
    <ds:schemaRef ds:uri="http://purl.org/dc/terms/"/>
    <ds:schemaRef ds:uri="7dae6b93-f5e3-4d16-8f8e-842b1648108e"/>
    <ds:schemaRef ds:uri="http://schemas.microsoft.com/office/2006/documentManagement/types"/>
    <ds:schemaRef ds:uri="195d365a-4650-4758-ad79-2b6c72eef1e7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wCH_09_modgastcap_e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2021-10-25T10:55:16Z</cp:lastPrinted>
  <dcterms:created xsi:type="dcterms:W3CDTF">2021-10-25T10:53:42Z</dcterms:created>
  <dcterms:modified xsi:type="dcterms:W3CDTF">2021-10-25T10:55:29Z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