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AZKEN-AZKENAK_lantzeko\"/>
    </mc:Choice>
  </mc:AlternateContent>
  <xr:revisionPtr revIDLastSave="0" documentId="13_ncr:1_{965FF0D3-B158-4003-9926-C39B1D2DE6CF}" xr6:coauthVersionLast="47" xr6:coauthVersionMax="47" xr10:uidLastSave="{00000000-0000-0000-0000-000000000000}"/>
  <bookViews>
    <workbookView xWindow="-120" yWindow="-120" windowWidth="29040" windowHeight="15840" tabRatio="877" activeTab="1" xr2:uid="{00000000-000D-0000-FFFF-FFFF00000000}"/>
  </bookViews>
  <sheets>
    <sheet name="MK2_INFO-Observaciones" sheetId="120" r:id="rId1"/>
    <sheet name="HS1_Datos generales " sheetId="122" r:id="rId2"/>
    <sheet name="HS2_Repaso criterios " sheetId="115" r:id="rId3"/>
    <sheet name="HS3_Resumen Presupuesto" sheetId="103" r:id="rId4"/>
    <sheet name="HJ1_Justificación actividad" sheetId="124" r:id="rId5"/>
    <sheet name="HJ2_Declaración Gastos" sheetId="105" r:id="rId6"/>
    <sheet name="HJ3_Declaración Ingresos" sheetId="118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Hlk164477537" localSheetId="0">'MK2_INFO-Observaciones'!#REF!</definedName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4">'HJ1_Justificación actividad'!$B$1:$E$48</definedName>
    <definedName name="_xlnm.Print_Area" localSheetId="5">'HJ2_Declaración Gastos'!$A$1:$I$36</definedName>
    <definedName name="_xlnm.Print_Area" localSheetId="6">'HJ3_Declaración Ingresos'!$C$1:$K$32</definedName>
    <definedName name="_xlnm.Print_Area" localSheetId="1">'HS1_Datos generales '!$B$1:$I$51</definedName>
    <definedName name="_xlnm.Print_Area" localSheetId="3">'HS3_Resumen Presupuesto'!$B$1:$G$55</definedName>
    <definedName name="MUSICA">#REF!</definedName>
    <definedName name="OLE_LINK7" localSheetId="0">'MK2_INFO-Observaciones'!$B$1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03" l="1"/>
  <c r="C5" i="103" l="1"/>
  <c r="C4" i="103"/>
  <c r="E14" i="103"/>
  <c r="D5" i="105" l="1"/>
  <c r="D4" i="105"/>
  <c r="C5" i="124"/>
  <c r="C4" i="124"/>
  <c r="D5" i="118"/>
  <c r="D4" i="118"/>
  <c r="D5" i="115"/>
  <c r="D4" i="115"/>
  <c r="C26" i="105"/>
  <c r="C21" i="105"/>
  <c r="C16" i="105"/>
  <c r="F24" i="118" l="1"/>
  <c r="I20" i="124" s="1"/>
  <c r="H11" i="124"/>
  <c r="F25" i="118" l="1"/>
  <c r="I21" i="124" s="1"/>
  <c r="F17" i="118"/>
  <c r="I19" i="124" s="1"/>
  <c r="F11" i="118"/>
  <c r="F23" i="118" l="1"/>
  <c r="F10" i="118"/>
  <c r="I18" i="124" s="1"/>
  <c r="F32" i="118" l="1"/>
  <c r="I22" i="124" s="1"/>
  <c r="G30" i="118" l="1"/>
  <c r="I24" i="124"/>
  <c r="G29" i="118"/>
  <c r="G31" i="118"/>
  <c r="G21" i="118"/>
  <c r="G17" i="118"/>
  <c r="G28" i="118"/>
  <c r="G19" i="118"/>
  <c r="G15" i="118"/>
  <c r="G27" i="118"/>
  <c r="G18" i="118"/>
  <c r="G12" i="118"/>
  <c r="G26" i="118"/>
  <c r="G13" i="118"/>
  <c r="G20" i="118"/>
  <c r="G14" i="118"/>
  <c r="G11" i="118"/>
  <c r="G23" i="118"/>
  <c r="G10" i="118"/>
  <c r="G24" i="118"/>
  <c r="G25" i="118"/>
  <c r="G32" i="118" l="1"/>
  <c r="I31" i="105" l="1"/>
  <c r="I14" i="124" s="1"/>
  <c r="I26" i="105"/>
  <c r="I13" i="124" s="1"/>
  <c r="E45" i="103"/>
  <c r="H20" i="124" s="1"/>
  <c r="J20" i="124" s="1"/>
  <c r="E40" i="103" l="1"/>
  <c r="H19" i="124" s="1"/>
  <c r="J19" i="124" s="1"/>
  <c r="E26" i="103"/>
  <c r="H14" i="124" s="1"/>
  <c r="J14" i="124" s="1"/>
  <c r="E22" i="103"/>
  <c r="H13" i="124" s="1"/>
  <c r="J13" i="124" s="1"/>
  <c r="E18" i="103"/>
  <c r="H12" i="124" s="1"/>
  <c r="E10" i="103"/>
  <c r="K11" i="105" l="1"/>
  <c r="H10" i="124"/>
  <c r="K26" i="105"/>
  <c r="L26" i="105" s="1"/>
  <c r="K16" i="105"/>
  <c r="K31" i="105"/>
  <c r="L31" i="105" s="1"/>
  <c r="K21" i="105"/>
  <c r="I21" i="105"/>
  <c r="I12" i="124" s="1"/>
  <c r="J12" i="124" s="1"/>
  <c r="I16" i="105"/>
  <c r="I11" i="124" s="1"/>
  <c r="J11" i="124" s="1"/>
  <c r="I11" i="105"/>
  <c r="H21" i="124"/>
  <c r="J21" i="124" s="1"/>
  <c r="L11" i="105" l="1"/>
  <c r="I10" i="124"/>
  <c r="J10" i="124" s="1"/>
  <c r="E44" i="103"/>
  <c r="K36" i="105"/>
  <c r="L16" i="105"/>
  <c r="L21" i="105"/>
  <c r="I36" i="105"/>
  <c r="I15" i="124" s="1"/>
  <c r="E35" i="103"/>
  <c r="H18" i="124" s="1"/>
  <c r="J18" i="124" s="1"/>
  <c r="L36" i="105" l="1"/>
  <c r="E34" i="103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G49" i="122" l="1"/>
  <c r="H22" i="124"/>
  <c r="J22" i="124" s="1"/>
  <c r="F34" i="103"/>
  <c r="F35" i="103"/>
  <c r="F44" i="103"/>
  <c r="F46" i="103"/>
  <c r="F45" i="103"/>
  <c r="F40" i="103"/>
  <c r="E30" i="103" l="1"/>
  <c r="H15" i="124" l="1"/>
  <c r="H24" i="124" s="1"/>
  <c r="J24" i="124" s="1"/>
  <c r="E49" i="122"/>
  <c r="I49" i="122" s="1"/>
  <c r="E52" i="103"/>
  <c r="F50" i="103" s="1"/>
  <c r="F18" i="103"/>
  <c r="F10" i="103"/>
  <c r="F26" i="103"/>
  <c r="F22" i="103"/>
  <c r="F14" i="103"/>
  <c r="J15" i="124" l="1"/>
  <c r="F30" i="1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<sst xmlns="http://schemas.openxmlformats.org/spreadsheetml/2006/main" count="870" uniqueCount="423">
  <si>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</si>
  <si>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</si>
  <si>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</si>
  <si>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</si>
  <si>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</si>
  <si>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</si>
  <si>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</si>
  <si>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</si>
  <si>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</si>
  <si>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</si>
  <si>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</si>
  <si>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</si>
  <si>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</si>
  <si>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</si>
  <si>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</si>
  <si>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</si>
  <si>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</si>
  <si>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</si>
  <si>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</si>
  <si>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</si>
  <si>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</si>
  <si>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</si>
  <si>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</si>
  <si>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</si>
  <si>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</si>
  <si>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</si>
  <si>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</si>
  <si>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</si>
  <si>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</si>
  <si>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</si>
  <si>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</si>
  <si>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</si>
  <si>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</si>
  <si>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</si>
  <si>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</si>
  <si>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</si>
  <si>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</si>
  <si>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</si>
  <si>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</si>
  <si>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</si>
  <si>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</si>
  <si>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</si>
  <si>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</si>
  <si>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</si>
  <si>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</si>
  <si>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</si>
  <si>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</si>
  <si>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</si>
  <si>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</si>
  <si>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</si>
  <si>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</si>
  <si>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</si>
  <si>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</si>
  <si>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</si>
  <si>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</si>
  <si>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</si>
  <si>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</si>
  <si>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</si>
  <si>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</si>
  <si>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</si>
  <si>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</si>
  <si>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</si>
  <si>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</si>
  <si>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</si>
  <si>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</si>
  <si>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</si>
  <si>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</si>
  <si>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</si>
  <si>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</si>
  <si>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</si>
  <si>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</si>
  <si>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</si>
  <si>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</si>
  <si>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</si>
  <si>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</si>
  <si>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</si>
  <si>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</si>
  <si>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</si>
  <si>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</si>
  <si>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</si>
  <si>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</si>
  <si>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</si>
  <si>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</si>
  <si>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</si>
  <si>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</si>
  <si>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</si>
  <si>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>TOTAL GASTOS JUSTIFICADOS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</si>
  <si>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</si>
  <si>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</si>
  <si>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</si>
  <si>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</si>
  <si>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</si>
  <si>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</si>
  <si>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</si>
  <si>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</si>
  <si>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</si>
  <si>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</si>
  <si>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</si>
  <si>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</si>
  <si>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</si>
  <si>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</si>
  <si>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</si>
  <si>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</si>
  <si>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r>
      <rPr>
        <b/>
        <sz val="10"/>
        <color theme="5" tint="-0.249977111117893"/>
        <rFont val="Calibri"/>
        <family val="2"/>
        <scheme val="minor"/>
      </rPr>
      <t>** INSERTAR LÍNEAS:</t>
    </r>
    <r>
      <rPr>
        <sz val="10"/>
        <color theme="5" tint="-0.249977111117893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</si>
  <si>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>Total</t>
  </si>
  <si>
    <t>GASTOS PREVISTOS - TOTAL</t>
  </si>
  <si>
    <t>CONCEPTOS / ORIGEN</t>
  </si>
  <si>
    <t>% del presupuesto</t>
  </si>
  <si>
    <t>Financiación privada (propia y otra)</t>
  </si>
  <si>
    <t xml:space="preserve">Financiación propia </t>
  </si>
  <si>
    <t>Aportación de la antidad</t>
  </si>
  <si>
    <t>Venta de discos</t>
  </si>
  <si>
    <t>Ingresos por conciertos</t>
  </si>
  <si>
    <t>Otras aportaciones 'privadas'</t>
  </si>
  <si>
    <t>Subvenciones de entidades públicas</t>
  </si>
  <si>
    <t>Subvenciones de otras entidades públicas</t>
  </si>
  <si>
    <t>TOTAL INGRESOS</t>
  </si>
  <si>
    <t xml:space="preserve">III.- BALANCE  GASTOS - INGRESOS </t>
  </si>
  <si>
    <t>PREVISTO (=0)</t>
  </si>
  <si>
    <t>% respecto al Pto.</t>
  </si>
  <si>
    <t>Importes parciales</t>
  </si>
  <si>
    <t>TOTAL</t>
  </si>
  <si>
    <t>RESPONSABLE DE LA ENTIDAD</t>
  </si>
  <si>
    <t>FECHA / (A / M / D)</t>
  </si>
  <si>
    <t>ENTIDAD SOLICITANTE</t>
  </si>
  <si>
    <t>PROYECTO</t>
  </si>
  <si>
    <t>OROKORRA /  BAI / EZ</t>
  </si>
  <si>
    <t>BAI</t>
  </si>
  <si>
    <t>EZ</t>
  </si>
  <si>
    <t>SÍ</t>
  </si>
  <si>
    <t>xxx</t>
  </si>
  <si>
    <t>xx</t>
  </si>
  <si>
    <t>Observaciones</t>
  </si>
  <si>
    <t>CONVOCATORIA DE SUBVENCIONES PARA ACTIVIDADES MUSICALES PROFESIONALES - 2024</t>
  </si>
  <si>
    <t>XX</t>
  </si>
  <si>
    <t>XXX</t>
  </si>
  <si>
    <t>TITULO PROYECTO</t>
  </si>
  <si>
    <r>
      <t xml:space="preserve">*** PARA CADA CRITERIO Y ACTIVIDAD,  </t>
    </r>
    <r>
      <rPr>
        <sz val="10"/>
        <color theme="5" tint="-0.249977111117893"/>
        <rFont val="Calibri"/>
        <family val="2"/>
      </rPr>
      <t>mencionar en síntesis  los valores o 'ideas fuerza' principales respecto al proyecto y trayectoria  (remitir al apartado correspondienete de la Memoria).</t>
    </r>
  </si>
  <si>
    <t xml:space="preserve">FASE 1  (70 puntos -sobre 100) </t>
  </si>
  <si>
    <t>FASE 2 (30 puntos -sobre 100)</t>
  </si>
  <si>
    <t>01</t>
  </si>
  <si>
    <t>I.- PRESUPUESTO DE GASTOS</t>
  </si>
  <si>
    <t>II.- PRESUPUESTO DE INGRESOS</t>
  </si>
  <si>
    <t>TÍTULO PROYECTO</t>
  </si>
  <si>
    <t>CRITERIOS DE VALORACIÓN DEL PROYECTO</t>
  </si>
  <si>
    <t>º</t>
  </si>
  <si>
    <t>% DIFERENCIA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</si>
  <si>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</si>
  <si>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Presupuesto inicial</t>
  </si>
  <si>
    <t>Resultado final</t>
  </si>
  <si>
    <t xml:space="preserve">% Desviación </t>
  </si>
  <si>
    <t>A).- DATOS GENERALES</t>
  </si>
  <si>
    <t xml:space="preserve">B).- COMPARATIVA Presupuesto inicial / Resultado final                             </t>
  </si>
  <si>
    <t>Bloque de gasto</t>
  </si>
  <si>
    <t>Gastos indirectos</t>
  </si>
  <si>
    <t>Financiación propia</t>
  </si>
  <si>
    <t>Otras aportaciones privadas</t>
  </si>
  <si>
    <t>Subvención Eusko Jaurlaritza</t>
  </si>
  <si>
    <t>Otras subvenciones públicas</t>
  </si>
  <si>
    <t>INSTRUCCIONES / OBSERVACIONES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</si>
  <si>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</si>
  <si>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</si>
  <si>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</si>
  <si>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</si>
  <si>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</si>
  <si>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</si>
  <si>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</si>
  <si>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</si>
  <si>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</si>
  <si>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</si>
  <si>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</si>
  <si>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</si>
  <si>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</si>
  <si>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</si>
  <si>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</si>
  <si>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</si>
  <si>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</si>
  <si>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</si>
  <si>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</si>
  <si>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</si>
  <si>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</si>
  <si>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</si>
  <si>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</si>
  <si>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OBSERVACIONES</t>
  </si>
  <si>
    <t>II.B- INGRESOS - RESULTADO FINAL</t>
  </si>
  <si>
    <t>% respecto al Total</t>
  </si>
  <si>
    <t>TOTAL FINAL</t>
  </si>
  <si>
    <t>Nº de trabajadores/as</t>
  </si>
  <si>
    <t>Trabajo propio (si solicitante = Persona física)</t>
  </si>
  <si>
    <t xml:space="preserve">DETALLE DE LOS DOCUMENTOS DE GASTO                                                  </t>
  </si>
  <si>
    <t xml:space="preserve">Personas / tareas contratadas </t>
  </si>
  <si>
    <t>Personas / tareas contratadas (músicos / artistas / etc.)</t>
  </si>
  <si>
    <t>SOLICITANTE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</si>
  <si>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</si>
  <si>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</si>
  <si>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</si>
  <si>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</si>
  <si>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</si>
  <si>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</si>
  <si>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</si>
  <si>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</si>
  <si>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</si>
  <si>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</si>
  <si>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</si>
  <si>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</si>
  <si>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</si>
  <si>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</si>
  <si>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</si>
  <si>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</si>
  <si>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</si>
  <si>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</si>
  <si>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r>
      <t xml:space="preserve">Epígrafes IAE </t>
    </r>
    <r>
      <rPr>
        <i/>
        <sz val="10"/>
        <color theme="1"/>
        <rFont val="Calibri"/>
        <family val="2"/>
      </rPr>
      <t xml:space="preserve">       (Atención Art. 3.1.b y Anexo)</t>
    </r>
  </si>
  <si>
    <t>HS1</t>
  </si>
  <si>
    <t>HS2</t>
  </si>
  <si>
    <t>HS3</t>
  </si>
  <si>
    <t>HS1_DATOS GENERALES Y RESUMEN DEL PROYECTO</t>
  </si>
  <si>
    <t xml:space="preserve">HJ1_ JUSTIFICACIÓN DEL PROYECTO SUBVENCIONADO - REFERENCIAS  RELATIVAS A LA EJECUCIÓN DE LA ACTIVIDAD </t>
  </si>
  <si>
    <r>
      <t xml:space="preserve">OBSERVACIONES RELATIVAS AL PRESUPUESTO    </t>
    </r>
    <r>
      <rPr>
        <b/>
        <sz val="12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-máximo 1.000 caracteres- </t>
    </r>
  </si>
  <si>
    <t>A.- Nº Ord.</t>
  </si>
  <si>
    <t>B.- Tipo</t>
  </si>
  <si>
    <t>C.- Número</t>
  </si>
  <si>
    <t>D.- Fecha</t>
  </si>
  <si>
    <t>E.- Emisor</t>
  </si>
  <si>
    <t>F.- Concepto</t>
  </si>
  <si>
    <t xml:space="preserve">G.- Importe </t>
  </si>
  <si>
    <t>PRESUP. INICIAL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</si>
  <si>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</si>
  <si>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</si>
  <si>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</si>
  <si>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</si>
  <si>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</si>
  <si>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</si>
  <si>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</si>
  <si>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</si>
  <si>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</si>
  <si>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</si>
  <si>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</si>
  <si>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</si>
  <si>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</si>
  <si>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</si>
  <si>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</si>
  <si>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HJ3_JUSTIFICACIÓN  DEL PROYECTO SUBVENCIONADO / DECLARACIÓN - BALANCE DE GASTOS E INGRESOS Y RELACIÓN DE GASTOS JUSTIFICADOS</t>
  </si>
  <si>
    <t>OBSERVACIONES / INSTRUCCIONES PARA LA SOLICITUD (Y, EN SU CASO,  LA JUSTIFICACIÓN)</t>
  </si>
  <si>
    <t>OROKORRA / DOC. JUSTIFIKAZIOA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</si>
  <si>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</si>
  <si>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</si>
  <si>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>HJ1</t>
  </si>
  <si>
    <t>HJ2</t>
  </si>
  <si>
    <t>HJ3</t>
  </si>
  <si>
    <t>mj-03_Composición / Creación</t>
  </si>
  <si>
    <t>mj-02_Interpretación / Creación</t>
  </si>
  <si>
    <t>mj-02_Interpretazioa / Sorkuntza</t>
  </si>
  <si>
    <t>Actividad musical profesional  (1)</t>
  </si>
  <si>
    <t>Actividad musical profesional (2)</t>
  </si>
  <si>
    <t>Actividad musical profesional (3)</t>
  </si>
  <si>
    <t xml:space="preserve">z_01_Otras culturales / Educación 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</si>
  <si>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</si>
  <si>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</si>
  <si>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</si>
  <si>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</si>
  <si>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</si>
  <si>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</si>
  <si>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</si>
  <si>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</si>
  <si>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</si>
  <si>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</si>
  <si>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</si>
  <si>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</si>
  <si>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</si>
  <si>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</si>
  <si>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</si>
  <si>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</si>
  <si>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</si>
  <si>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</si>
  <si>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</si>
  <si>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</si>
  <si>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</si>
  <si>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</si>
  <si>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</si>
  <si>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</si>
  <si>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</si>
  <si>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</si>
  <si>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r>
      <rPr>
        <sz val="10"/>
        <rFont val="Calibri"/>
        <family val="2"/>
        <scheme val="minor"/>
      </rPr>
      <t xml:space="preserve">Los importes reflejados incluyen el IVA?   </t>
    </r>
    <r>
      <rPr>
        <sz val="9"/>
        <rFont val="Calibri"/>
        <family val="2"/>
        <scheme val="minor"/>
      </rPr>
      <t xml:space="preserve">           </t>
    </r>
    <r>
      <rPr>
        <i/>
        <sz val="8"/>
        <rFont val="Calibri"/>
        <family val="2"/>
        <scheme val="minor"/>
      </rPr>
      <t>(SÍ, SÓLO en caso de que se acredite la No procedencia legal de deducción)</t>
    </r>
  </si>
  <si>
    <t>HJ2_JUSTIFICACIÓN  DEL PROYECTO SUBVENCIONADO / DECLARACIÓN:  BALANCE FINAL  Y RELACIÓN DE GASTOS JUSTIFICADOS</t>
  </si>
  <si>
    <t>Instrumental</t>
  </si>
  <si>
    <t>Personas / tareas contratadas (estudio / técnicos / etc.)</t>
  </si>
  <si>
    <t xml:space="preserve">Coordinación (organización - producción general / Administración  / …)    / máx, 10% del total)                                     </t>
  </si>
  <si>
    <t>Gastu bloke. N</t>
  </si>
  <si>
    <t>COMPARATIVA CON PRESUP. INICIAL</t>
  </si>
  <si>
    <t>B1).-  Presupuesto inicial de Gastos / Gastos Justificados</t>
  </si>
  <si>
    <t>TOTAL GASTOS</t>
  </si>
  <si>
    <t xml:space="preserve">B.2) Presupuesto inicial de Ingresos / Resultado final de Ingresos                </t>
  </si>
  <si>
    <t>Origen de ingreso</t>
  </si>
  <si>
    <t>BALANCE FINAL (GASTOS - INGRESOS)</t>
  </si>
  <si>
    <t>OBSERVACIONES RESPECTO AL RESULTADO FINAL Y JUSTIFICACIÓN</t>
  </si>
  <si>
    <t>Coordinación (…)</t>
  </si>
  <si>
    <t>OBSERVACIONES GENERALES</t>
  </si>
  <si>
    <t>ENTIDAD BENEFICIARIA</t>
  </si>
  <si>
    <t>MK3_DESARROLLO SECTORIAL  (Cap IV de la Orden de convocatoria, Art. 25, 26, 27)</t>
  </si>
  <si>
    <t>1.- PERFIL DE LA PERSONA O ENTIDAD SOLICTANTE Y REQUISITOS DE ACCESO A LA CONVOCATORIA</t>
  </si>
  <si>
    <t xml:space="preserve">MK3_DESARROLLO SECTORIAL  (Cap IV de la Orden de convocatoria, Art. 25, 26, 27) </t>
  </si>
  <si>
    <t>Personalidad jurídica</t>
  </si>
  <si>
    <t>Año inicio actividad</t>
  </si>
  <si>
    <t xml:space="preserve">Nº de socios /as </t>
  </si>
  <si>
    <t>Actividades profesionales que desarrolla ( 3 principales -por volumen de facturación- / + Otras)</t>
  </si>
  <si>
    <t>Formación musical / Artista</t>
  </si>
  <si>
    <t>a3) Cumplir los requisitos de acceso a la modalidad del Circuito 'Zuzen-Zuzenean'</t>
  </si>
  <si>
    <t>a1) Actividad músical bajo la misma marca  ( Año de inicio y tipo de actividad)</t>
  </si>
  <si>
    <t xml:space="preserve">a2) Haber desarrollado con anterioridad al menos dos proyectos en los ámbitos de esta modalidad  </t>
  </si>
  <si>
    <t>a1) Trayectoria musical mínima antes de 2021 (año de inicio y tipo)</t>
  </si>
  <si>
    <t>Título / Finalidad / Destinatarios/as</t>
  </si>
  <si>
    <t>Tipologia (de esta modalidad)</t>
  </si>
  <si>
    <t>N. ediciones / Año(s)</t>
  </si>
  <si>
    <t xml:space="preserve">TÍTULO GENERAL DEL PROYECTO  </t>
  </si>
  <si>
    <t xml:space="preserve">Título </t>
  </si>
  <si>
    <t>Duración y Periodo a desarrollar</t>
  </si>
  <si>
    <t>Información general / Destinatarios-as / Objetivos / Producto y/o elementos que se aportarán, en su caso para la justificación</t>
  </si>
  <si>
    <t xml:space="preserve">OBSERVACIONES GENERALES SOLICITUD </t>
  </si>
  <si>
    <t>PRESUPUESTO Y SOLICITUD GLOBAL PROYECTO</t>
  </si>
  <si>
    <t>PRESUP. TOTAL GASTOS</t>
  </si>
  <si>
    <t>A)._INTERÉS, CALIDAD Y TRAYECTORIA  DEL PROYECTO (hasta 20 puntos)</t>
  </si>
  <si>
    <t>a.1_Adecuación a la situación actual de la actividad musical, en cuanto a contenido y formato (15 p.)</t>
  </si>
  <si>
    <t>a.2_ Trayectoria: antigüedad o n.º de ediciones  (5 p.)</t>
  </si>
  <si>
    <t>b.1._ Grado de incidencia en la acticidad sectorial profesional (10 p.)</t>
  </si>
  <si>
    <t>b.2._ Grado de incidencia en la acticidad sectorial profesional (10 p.)</t>
  </si>
  <si>
    <t>B)._INCIDENCIA SECTORIAL Y TERRITORIAL (hasta 20 puntos)</t>
  </si>
  <si>
    <t xml:space="preserve">C) PLAN DE DESARROLLO Y DIFUSIÓN (hasta 20 puntos) </t>
  </si>
  <si>
    <t>D) PRESUPUESTO Y FINANCIACIÓN (hasta 10 puntos)</t>
  </si>
  <si>
    <t xml:space="preserve">E) VALORACIÓN DE LA ENTIDAD COMO SOLICITANTE COMO PRODUCTORA Y DIFUSORA DE LA ACTIVIDAD  MUSICAL DEL PAÍS VASCO (hasta 20 puntos) </t>
  </si>
  <si>
    <t>e.2._Trayectoria de la entidad y adaptación al panorama actual (10 p.)</t>
  </si>
  <si>
    <t>F) PRESENCIA DEL EUSKERA EN EL PROYECTO  (hasta 10 puntos)</t>
  </si>
  <si>
    <t>e.1._Volumen de personal y/o personas socias (10 p.)</t>
  </si>
  <si>
    <t>f1_Actividad desarrollada integramente en euskera (10 p)</t>
  </si>
  <si>
    <t>G) PRESENCIA DE MUJERES EN EL PROYECTO  (hasta 10 puntos)</t>
  </si>
  <si>
    <t>g1_1/3 o más de las componentes   del grupo o en tareas de dirección y producción artística  (5 p.)</t>
  </si>
  <si>
    <t>g2_Actividad dirigida a la consecución de la actividad de género en el sector musical  (5 p)</t>
  </si>
  <si>
    <t>f2_Al menos 50% en euskera y planteamientos específicos  para su promoción (hasta 5 p.)</t>
  </si>
  <si>
    <t>Trabajo propio (si solicitante = Persona física - máx entre todos los apartados, 30%)</t>
  </si>
  <si>
    <r>
      <t>Bloque de Actividad Nº 2 -</t>
    </r>
    <r>
      <rPr>
        <sz val="10"/>
        <color rgb="FF0000FF"/>
        <rFont val="Calibri"/>
        <family val="2"/>
        <scheme val="minor"/>
      </rPr>
      <t xml:space="preserve">  XXXXX</t>
    </r>
  </si>
  <si>
    <r>
      <t xml:space="preserve">Bloque de Actividad Nº 1 - </t>
    </r>
    <r>
      <rPr>
        <sz val="10"/>
        <color rgb="FF0000FF"/>
        <rFont val="Calibri"/>
        <family val="2"/>
        <scheme val="minor"/>
      </rPr>
      <t>XXXX</t>
    </r>
  </si>
  <si>
    <r>
      <t>Bloque de Actividad Nº 3 -</t>
    </r>
    <r>
      <rPr>
        <sz val="10"/>
        <color rgb="FF0000FF"/>
        <rFont val="Calibri"/>
        <family val="2"/>
        <scheme val="minor"/>
      </rPr>
      <t xml:space="preserve"> XXXX</t>
    </r>
  </si>
  <si>
    <r>
      <rPr>
        <sz val="10"/>
        <rFont val="Calibri"/>
        <family val="2"/>
        <scheme val="minor"/>
      </rPr>
      <t>Tipología de gastos / Conceptos</t>
    </r>
    <r>
      <rPr>
        <sz val="8"/>
        <rFont val="Calibri"/>
        <family val="2"/>
        <scheme val="minor"/>
      </rPr>
      <t xml:space="preserve">           </t>
    </r>
    <r>
      <rPr>
        <sz val="9"/>
        <rFont val="Calibri"/>
        <family val="2"/>
        <scheme val="minor"/>
      </rPr>
      <t xml:space="preserve"> (hasta 3 en cada Bloque / Presupuesto desglosado en la Memoria)</t>
    </r>
  </si>
  <si>
    <t xml:space="preserve">03. </t>
  </si>
  <si>
    <t xml:space="preserve">01. </t>
  </si>
  <si>
    <t>Los importes reflejados incluyen el IVA?                                       (SÍ, SÓLO en caso de que se acredite la No procedencia legal de deducción)</t>
  </si>
  <si>
    <t xml:space="preserve">05. </t>
  </si>
  <si>
    <t>xxxxxxxxxxxxxxxxxxxxxxxxx</t>
  </si>
  <si>
    <t>Título final</t>
  </si>
  <si>
    <t>Características / Fechas de desarrollo / Nº participantes / Valoración / Material o documentos presentados / Incidencias</t>
  </si>
  <si>
    <t>Actividad nº 1</t>
  </si>
  <si>
    <t>Actividad nº 2</t>
  </si>
  <si>
    <t>Actividad nº 3</t>
  </si>
  <si>
    <t>HS3_RESUMEN DEL PRESUPUESTO DE GASTOS E INGRESOS DEL PROYECTO</t>
  </si>
  <si>
    <t>HS2_REPASO DE CRITERIOS DE VALORACIÓN</t>
  </si>
  <si>
    <t>(BLOQUE_1) Tipologia / Blque (de esta modalidad)</t>
  </si>
  <si>
    <t>(BLOQUE 2.-) Tipologia / Blque (de esta modalidad)</t>
  </si>
  <si>
    <t>(BLOQUE_3.-) Tipologia / Blque (de esta modalidad)</t>
  </si>
  <si>
    <t>Tipo de servicio / Producción / …</t>
  </si>
  <si>
    <t xml:space="preserve">a2) Soporte empresarial en 2023 al menos a 4 artistas o formaciones vascas diferentes  (Producción  / Mangement) </t>
  </si>
  <si>
    <t>Nº total (y referenciar debajo, al menos 3)</t>
  </si>
  <si>
    <r>
      <t xml:space="preserve">JUSTIFICACIÓN Actividad: </t>
    </r>
    <r>
      <rPr>
        <sz val="10"/>
        <color theme="5" tint="-0.249977111117893"/>
        <rFont val="Calibri"/>
        <family val="2"/>
        <scheme val="minor"/>
      </rPr>
      <t xml:space="preserve">aportar los datos  solicitados en este formulario y  documentos  o materiales que procedan. En la Memoria: desarrollo y datos específicos /  referencias de prensa, evaluación, etc. </t>
    </r>
  </si>
  <si>
    <t>BLOQUE DE ACTIVIDAD 1</t>
  </si>
  <si>
    <t>BLOQUE DE ACTIVIDAD 2</t>
  </si>
  <si>
    <t>Eusko jaurlaritza /  (otorgado)</t>
  </si>
  <si>
    <t xml:space="preserve">Eusko jaurlaritza / solicitado / </t>
  </si>
  <si>
    <t xml:space="preserve">Gastos indirectos (solamente solicitantes  autónomos/as o asociaciones)                   </t>
  </si>
  <si>
    <t xml:space="preserve">Coordinación (organización - producción general / Administración  / …)    / máx, 10% del total)  </t>
  </si>
  <si>
    <t xml:space="preserve">Gastos indirectos (solamente solicitantes  autónomos/as o asociaciones)        </t>
  </si>
  <si>
    <t>CANTIDAD SOLICITADA</t>
  </si>
  <si>
    <t>% SOLICITUD / PRESUPUESTO</t>
  </si>
  <si>
    <r>
      <rPr>
        <b/>
        <sz val="12"/>
        <color theme="0"/>
        <rFont val="Calibri"/>
        <family val="2"/>
      </rPr>
      <t xml:space="preserve">2.- ACTIVIDADES PARA LAS QUE SE SOLICTA SUBVENCIÓN           </t>
    </r>
    <r>
      <rPr>
        <b/>
        <i/>
        <sz val="12"/>
        <color theme="0"/>
        <rFont val="Calibri"/>
        <family val="2"/>
      </rPr>
      <t xml:space="preserve">              </t>
    </r>
    <r>
      <rPr>
        <b/>
        <sz val="12"/>
        <color theme="0"/>
        <rFont val="Calibri"/>
        <family val="2"/>
      </rPr>
      <t xml:space="preserve">  /  </t>
    </r>
    <r>
      <rPr>
        <b/>
        <sz val="11"/>
        <color theme="0"/>
        <rFont val="Calibri"/>
        <family val="2"/>
      </rPr>
      <t xml:space="preserve"> </t>
    </r>
    <r>
      <rPr>
        <b/>
        <i/>
        <sz val="11"/>
        <color theme="0"/>
        <rFont val="Calibri"/>
        <family val="2"/>
      </rPr>
      <t xml:space="preserve"> </t>
    </r>
    <r>
      <rPr>
        <i/>
        <sz val="11"/>
        <color theme="0"/>
        <rFont val="Calibri"/>
        <family val="2"/>
      </rPr>
      <t>(Unitarias o múltiples, en todo caso agrupadas -por tipología- un máx. de 3 de los bloques de la convocatoria)</t>
    </r>
  </si>
  <si>
    <t>XXXXXXX</t>
  </si>
  <si>
    <t>XXXXX</t>
  </si>
  <si>
    <t>BENEFICIARIO/A</t>
  </si>
  <si>
    <t>1900--3-3-</t>
  </si>
  <si>
    <t>xxxxxxxxx</t>
  </si>
  <si>
    <t>MK1 / MK2 / MK3 / JARDUERA PROFESIONALAK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</si>
  <si>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</si>
  <si>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</si>
  <si>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</si>
  <si>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</si>
  <si>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</si>
  <si>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</si>
  <si>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</si>
  <si>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</si>
  <si>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mj_06_Edición de Partituras</t>
  </si>
  <si>
    <t>mj-07_Producción técnica y/o artística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</si>
  <si>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</si>
  <si>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</si>
  <si>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</si>
  <si>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</si>
  <si>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</si>
  <si>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</si>
  <si>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</si>
  <si>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</si>
  <si>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 xml:space="preserve">Formación dirigida a otros agentes profesionales </t>
  </si>
  <si>
    <t>NO</t>
  </si>
  <si>
    <t>1-Clásica / Contemporánea / Lírica / …</t>
  </si>
  <si>
    <t>Difusión de la actividad musical del País Vasco</t>
  </si>
  <si>
    <t>MK1_JARDUERA TIPOLOGIA</t>
  </si>
  <si>
    <t>a) Orkestrarako obra (12 zati edo gehiago)</t>
  </si>
  <si>
    <t>b) Kamerarako obra (3-11 zati)</t>
  </si>
  <si>
    <t>c) Bakarlariarentzako edo bikotearentzako obra</t>
  </si>
  <si>
    <t>d) Bilduma edo taldea -min. 5 obra, b) edo c) motakoak-</t>
  </si>
  <si>
    <t>a) Obra para orquesta (12 partes o más)</t>
  </si>
  <si>
    <t>b) Obra para cámara (3 - 11 partes)</t>
  </si>
  <si>
    <t>c) Obra para solista o dúo</t>
  </si>
  <si>
    <t>d) Colección o grupo -min. 5 obras del tipo b) o c)-</t>
  </si>
  <si>
    <t>A1</t>
  </si>
  <si>
    <t>A2</t>
  </si>
  <si>
    <t>B1</t>
  </si>
  <si>
    <t>B2</t>
  </si>
  <si>
    <t>C1</t>
  </si>
  <si>
    <t>C2</t>
  </si>
  <si>
    <t>D1</t>
  </si>
  <si>
    <t>D2</t>
  </si>
  <si>
    <t>GEN. / OROK.</t>
  </si>
  <si>
    <t>E1</t>
  </si>
  <si>
    <t>E2</t>
  </si>
  <si>
    <t>E5</t>
  </si>
  <si>
    <t>Requisitos de acceso a la modalidad    / Ámbito de empresas -art. 26.1.1  ( -sólo empresas o profesionales autónomos-as) / Debe cumplirse a1) + a2) o a3)</t>
  </si>
  <si>
    <t>Requisitos de acceso a la modalidad /   Ámbito de Iniciativas  Unitarias -artículo 26.1.2-</t>
  </si>
  <si>
    <r>
      <t xml:space="preserve">Otras actividades -secundarias o circustanciales-     </t>
    </r>
    <r>
      <rPr>
        <i/>
        <sz val="10"/>
        <color theme="1"/>
        <rFont val="Calibri"/>
        <family val="2"/>
      </rPr>
      <t xml:space="preserve"> (Utilizar códigos del listado: mj-xx / mj-xx…)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</si>
</sst>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</numFmts>
  <fonts count="116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9"/>
      <color theme="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i/>
      <sz val="8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13"/>
      <color rgb="FFFFC000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sz val="15"/>
      <color rgb="FFFFC000"/>
      <name val="Calibri"/>
      <family val="2"/>
      <scheme val="minor"/>
    </font>
    <font>
      <sz val="8"/>
      <name val="Calibri"/>
      <family val="2"/>
    </font>
    <font>
      <b/>
      <i/>
      <sz val="12"/>
      <color theme="0"/>
      <name val="Calibri"/>
      <family val="2"/>
    </font>
    <font>
      <sz val="8"/>
      <color rgb="FF0000FF"/>
      <name val="Calibri"/>
      <family val="2"/>
    </font>
    <font>
      <sz val="8.5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7"/>
      <color rgb="FF0070C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5" fillId="0" borderId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/>
  </cellStyleXfs>
  <cellXfs count="662">
    <xf numFmtId="0" fontId="0" fillId="0" borderId="0" xfId="0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5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65" fontId="31" fillId="8" borderId="9" xfId="0" applyNumberFormat="1" applyFont="1" applyFill="1" applyBorder="1" applyAlignment="1" applyProtection="1">
      <alignment horizontal="left" vertical="center"/>
      <protection locked="0"/>
    </xf>
    <xf numFmtId="4" fontId="31" fillId="8" borderId="9" xfId="6" applyNumberFormat="1" applyFont="1" applyFill="1" applyBorder="1" applyAlignment="1" applyProtection="1">
      <alignment horizontal="right" vertical="center"/>
      <protection locked="0"/>
    </xf>
    <xf numFmtId="165" fontId="31" fillId="8" borderId="23" xfId="0" applyNumberFormat="1" applyFont="1" applyFill="1" applyBorder="1" applyAlignment="1" applyProtection="1">
      <alignment horizontal="left" vertical="center"/>
      <protection locked="0"/>
    </xf>
    <xf numFmtId="165" fontId="31" fillId="8" borderId="17" xfId="0" applyNumberFormat="1" applyFont="1" applyFill="1" applyBorder="1" applyAlignment="1" applyProtection="1">
      <alignment horizontal="left" vertical="center"/>
      <protection locked="0"/>
    </xf>
    <xf numFmtId="0" fontId="31" fillId="8" borderId="9" xfId="0" applyFont="1" applyFill="1" applyBorder="1" applyAlignment="1" applyProtection="1">
      <alignment horizontal="left" vertical="center"/>
      <protection locked="0"/>
    </xf>
    <xf numFmtId="4" fontId="31" fillId="8" borderId="23" xfId="6" applyNumberFormat="1" applyFont="1" applyFill="1" applyBorder="1" applyAlignment="1" applyProtection="1">
      <alignment horizontal="right" vertical="center"/>
      <protection locked="0"/>
    </xf>
    <xf numFmtId="0" fontId="31" fillId="8" borderId="23" xfId="0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166" fontId="31" fillId="8" borderId="4" xfId="0" applyNumberFormat="1" applyFont="1" applyFill="1" applyBorder="1" applyAlignment="1" applyProtection="1">
      <alignment horizontal="right" vertical="center"/>
      <protection locked="0"/>
    </xf>
    <xf numFmtId="49" fontId="31" fillId="8" borderId="4" xfId="0" applyNumberFormat="1" applyFont="1" applyFill="1" applyBorder="1" applyAlignment="1" applyProtection="1">
      <alignment horizontal="left" vertical="center"/>
      <protection locked="0"/>
    </xf>
    <xf numFmtId="167" fontId="31" fillId="8" borderId="4" xfId="0" applyNumberFormat="1" applyFont="1" applyFill="1" applyBorder="1" applyAlignment="1" applyProtection="1">
      <alignment horizontal="left" vertical="center"/>
      <protection locked="0"/>
    </xf>
    <xf numFmtId="166" fontId="31" fillId="8" borderId="9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 applyAlignment="1">
      <alignment vertical="center"/>
    </xf>
    <xf numFmtId="0" fontId="30" fillId="14" borderId="6" xfId="0" applyFont="1" applyFill="1" applyBorder="1" applyAlignment="1">
      <alignment vertical="center"/>
    </xf>
    <xf numFmtId="0" fontId="30" fillId="14" borderId="8" xfId="0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29" fillId="11" borderId="9" xfId="0" applyFont="1" applyFill="1" applyBorder="1" applyAlignment="1">
      <alignment horizontal="center" vertical="center"/>
    </xf>
    <xf numFmtId="4" fontId="41" fillId="11" borderId="9" xfId="0" applyNumberFormat="1" applyFont="1" applyFill="1" applyBorder="1" applyAlignment="1">
      <alignment horizontal="center" vertical="center"/>
    </xf>
    <xf numFmtId="10" fontId="41" fillId="11" borderId="9" xfId="0" applyNumberFormat="1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/>
    </xf>
    <xf numFmtId="4" fontId="41" fillId="11" borderId="17" xfId="0" applyNumberFormat="1" applyFont="1" applyFill="1" applyBorder="1" applyAlignment="1">
      <alignment horizontal="center" vertical="center"/>
    </xf>
    <xf numFmtId="0" fontId="45" fillId="9" borderId="9" xfId="0" applyFont="1" applyFill="1" applyBorder="1" applyAlignment="1">
      <alignment horizontal="left" vertical="center"/>
    </xf>
    <xf numFmtId="0" fontId="29" fillId="9" borderId="9" xfId="0" applyFont="1" applyFill="1" applyBorder="1" applyAlignment="1">
      <alignment horizontal="left" vertical="center"/>
    </xf>
    <xf numFmtId="0" fontId="31" fillId="8" borderId="9" xfId="0" applyFont="1" applyFill="1" applyBorder="1" applyAlignment="1">
      <alignment horizontal="left" vertical="center"/>
    </xf>
    <xf numFmtId="165" fontId="31" fillId="8" borderId="9" xfId="0" applyNumberFormat="1" applyFont="1" applyFill="1" applyBorder="1" applyAlignment="1">
      <alignment horizontal="left" vertical="center"/>
    </xf>
    <xf numFmtId="0" fontId="29" fillId="9" borderId="9" xfId="0" quotePrefix="1" applyFont="1" applyFill="1" applyBorder="1" applyAlignment="1">
      <alignment horizontal="left" vertical="center"/>
    </xf>
    <xf numFmtId="0" fontId="46" fillId="9" borderId="9" xfId="0" quotePrefix="1" applyFont="1" applyFill="1" applyBorder="1" applyAlignment="1">
      <alignment vertical="center"/>
    </xf>
    <xf numFmtId="0" fontId="46" fillId="9" borderId="9" xfId="0" applyFont="1" applyFill="1" applyBorder="1" applyAlignment="1">
      <alignment vertical="center"/>
    </xf>
    <xf numFmtId="0" fontId="31" fillId="8" borderId="9" xfId="0" quotePrefix="1" applyFont="1" applyFill="1" applyBorder="1" applyAlignment="1">
      <alignment horizontal="left" vertical="center"/>
    </xf>
    <xf numFmtId="0" fontId="29" fillId="8" borderId="0" xfId="0" applyFont="1" applyFill="1" applyAlignment="1">
      <alignment vertical="center"/>
    </xf>
    <xf numFmtId="0" fontId="51" fillId="13" borderId="23" xfId="0" applyFont="1" applyFill="1" applyBorder="1" applyAlignment="1">
      <alignment horizontal="center" vertical="center" wrapText="1"/>
    </xf>
    <xf numFmtId="10" fontId="58" fillId="10" borderId="9" xfId="7" applyNumberFormat="1" applyFont="1" applyFill="1" applyBorder="1" applyAlignment="1" applyProtection="1">
      <alignment horizontal="right" vertical="center"/>
    </xf>
    <xf numFmtId="4" fontId="58" fillId="16" borderId="9" xfId="1" applyNumberFormat="1" applyFont="1" applyFill="1" applyBorder="1" applyAlignment="1" applyProtection="1">
      <alignment horizontal="right" vertical="center"/>
    </xf>
    <xf numFmtId="10" fontId="58" fillId="16" borderId="9" xfId="7" applyNumberFormat="1" applyFont="1" applyFill="1" applyBorder="1" applyAlignment="1" applyProtection="1">
      <alignment horizontal="right" vertical="center"/>
    </xf>
    <xf numFmtId="10" fontId="57" fillId="16" borderId="9" xfId="1" applyNumberFormat="1" applyFont="1" applyFill="1" applyBorder="1" applyAlignment="1" applyProtection="1">
      <alignment vertical="center"/>
    </xf>
    <xf numFmtId="0" fontId="59" fillId="8" borderId="0" xfId="0" applyFont="1" applyFill="1" applyAlignment="1">
      <alignment vertical="center"/>
    </xf>
    <xf numFmtId="4" fontId="58" fillId="16" borderId="17" xfId="1" applyNumberFormat="1" applyFont="1" applyFill="1" applyBorder="1" applyAlignment="1" applyProtection="1">
      <alignment horizontal="right" vertical="center"/>
    </xf>
    <xf numFmtId="4" fontId="57" fillId="16" borderId="17" xfId="1" applyNumberFormat="1" applyFont="1" applyFill="1" applyBorder="1" applyAlignment="1" applyProtection="1">
      <alignment vertical="center"/>
    </xf>
    <xf numFmtId="0" fontId="59" fillId="8" borderId="25" xfId="0" applyFont="1" applyFill="1" applyBorder="1" applyAlignment="1">
      <alignment vertical="center"/>
    </xf>
    <xf numFmtId="4" fontId="58" fillId="16" borderId="9" xfId="6" applyNumberFormat="1" applyFont="1" applyFill="1" applyBorder="1" applyAlignment="1" applyProtection="1">
      <alignment horizontal="right" vertical="center"/>
    </xf>
    <xf numFmtId="4" fontId="58" fillId="10" borderId="9" xfId="6" applyNumberFormat="1" applyFont="1" applyFill="1" applyBorder="1" applyAlignment="1" applyProtection="1">
      <alignment horizontal="right" vertical="center"/>
    </xf>
    <xf numFmtId="10" fontId="58" fillId="10" borderId="21" xfId="7" applyNumberFormat="1" applyFont="1" applyFill="1" applyBorder="1" applyAlignment="1" applyProtection="1">
      <alignment horizontal="right" vertical="center"/>
    </xf>
    <xf numFmtId="10" fontId="58" fillId="10" borderId="9" xfId="6" applyNumberFormat="1" applyFont="1" applyFill="1" applyBorder="1" applyAlignment="1" applyProtection="1">
      <alignment horizontal="right" vertical="center"/>
    </xf>
    <xf numFmtId="10" fontId="57" fillId="16" borderId="9" xfId="7" applyNumberFormat="1" applyFont="1" applyFill="1" applyBorder="1" applyAlignment="1" applyProtection="1">
      <alignment horizontal="right" vertical="center"/>
    </xf>
    <xf numFmtId="4" fontId="57" fillId="16" borderId="23" xfId="1" applyNumberFormat="1" applyFont="1" applyFill="1" applyBorder="1" applyAlignment="1" applyProtection="1">
      <alignment vertical="center"/>
    </xf>
    <xf numFmtId="4" fontId="58" fillId="10" borderId="17" xfId="1" applyNumberFormat="1" applyFont="1" applyFill="1" applyBorder="1" applyAlignment="1" applyProtection="1">
      <alignment horizontal="right" vertical="center"/>
    </xf>
    <xf numFmtId="165" fontId="31" fillId="8" borderId="17" xfId="0" applyNumberFormat="1" applyFont="1" applyFill="1" applyBorder="1" applyAlignment="1" applyProtection="1">
      <alignment vertical="center"/>
      <protection locked="0"/>
    </xf>
    <xf numFmtId="4" fontId="5" fillId="11" borderId="21" xfId="0" applyNumberFormat="1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indent="1"/>
    </xf>
    <xf numFmtId="4" fontId="5" fillId="11" borderId="21" xfId="0" applyNumberFormat="1" applyFont="1" applyFill="1" applyBorder="1" applyAlignment="1">
      <alignment horizontal="left" vertical="center" indent="1"/>
    </xf>
    <xf numFmtId="0" fontId="29" fillId="9" borderId="17" xfId="0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0" fontId="6" fillId="8" borderId="0" xfId="0" applyFont="1" applyFill="1"/>
    <xf numFmtId="0" fontId="30" fillId="1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30" fillId="15" borderId="7" xfId="0" applyFont="1" applyFill="1" applyBorder="1" applyAlignment="1">
      <alignment vertical="center"/>
    </xf>
    <xf numFmtId="165" fontId="29" fillId="9" borderId="9" xfId="0" applyNumberFormat="1" applyFont="1" applyFill="1" applyBorder="1" applyAlignment="1">
      <alignment horizontal="left" vertical="center"/>
    </xf>
    <xf numFmtId="165" fontId="29" fillId="9" borderId="9" xfId="0" applyNumberFormat="1" applyFont="1" applyFill="1" applyBorder="1" applyAlignment="1">
      <alignment horizontal="center" vertical="center"/>
    </xf>
    <xf numFmtId="4" fontId="29" fillId="9" borderId="9" xfId="0" applyNumberFormat="1" applyFont="1" applyFill="1" applyBorder="1" applyAlignment="1">
      <alignment horizontal="center" vertical="center"/>
    </xf>
    <xf numFmtId="10" fontId="58" fillId="16" borderId="9" xfId="6" applyNumberFormat="1" applyFont="1" applyFill="1" applyBorder="1" applyAlignment="1" applyProtection="1">
      <alignment horizontal="right" vertical="center"/>
    </xf>
    <xf numFmtId="4" fontId="31" fillId="8" borderId="9" xfId="0" applyNumberFormat="1" applyFont="1" applyFill="1" applyBorder="1" applyAlignment="1" applyProtection="1">
      <alignment horizontal="right" vertical="center"/>
      <protection locked="0"/>
    </xf>
    <xf numFmtId="4" fontId="58" fillId="10" borderId="17" xfId="6" applyNumberFormat="1" applyFont="1" applyFill="1" applyBorder="1" applyAlignment="1" applyProtection="1">
      <alignment horizontal="right" vertical="center"/>
    </xf>
    <xf numFmtId="4" fontId="31" fillId="8" borderId="17" xfId="0" applyNumberFormat="1" applyFont="1" applyFill="1" applyBorder="1" applyAlignment="1" applyProtection="1">
      <alignment horizontal="right" vertical="center"/>
      <protection locked="0"/>
    </xf>
    <xf numFmtId="0" fontId="10" fillId="11" borderId="9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30" fillId="15" borderId="0" xfId="0" applyFont="1" applyFill="1" applyAlignment="1">
      <alignment vertical="center"/>
    </xf>
    <xf numFmtId="0" fontId="30" fillId="15" borderId="3" xfId="0" applyFont="1" applyFill="1" applyBorder="1" applyAlignment="1">
      <alignment vertical="center"/>
    </xf>
    <xf numFmtId="0" fontId="0" fillId="8" borderId="18" xfId="0" applyFill="1" applyBorder="1"/>
    <xf numFmtId="0" fontId="58" fillId="8" borderId="1" xfId="0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 applyProtection="1">
      <alignment horizontal="left" vertical="center"/>
      <protection locked="0"/>
    </xf>
    <xf numFmtId="4" fontId="57" fillId="16" borderId="19" xfId="1" applyNumberFormat="1" applyFont="1" applyFill="1" applyBorder="1" applyAlignment="1" applyProtection="1">
      <alignment vertical="center"/>
    </xf>
    <xf numFmtId="4" fontId="31" fillId="8" borderId="23" xfId="0" applyNumberFormat="1" applyFont="1" applyFill="1" applyBorder="1" applyAlignment="1" applyProtection="1">
      <alignment horizontal="right" vertical="center"/>
      <protection locked="0"/>
    </xf>
    <xf numFmtId="4" fontId="31" fillId="8" borderId="23" xfId="0" applyNumberFormat="1" applyFont="1" applyFill="1" applyBorder="1" applyAlignment="1" applyProtection="1">
      <alignment horizontal="left" vertical="center"/>
      <protection locked="0"/>
    </xf>
    <xf numFmtId="0" fontId="41" fillId="11" borderId="17" xfId="0" applyFont="1" applyFill="1" applyBorder="1" applyAlignment="1">
      <alignment horizontal="center" vertical="center" wrapText="1"/>
    </xf>
    <xf numFmtId="10" fontId="58" fillId="8" borderId="9" xfId="0" applyNumberFormat="1" applyFont="1" applyFill="1" applyBorder="1" applyAlignment="1">
      <alignment vertical="center"/>
    </xf>
    <xf numFmtId="10" fontId="58" fillId="8" borderId="9" xfId="0" applyNumberFormat="1" applyFont="1" applyFill="1" applyBorder="1" applyAlignment="1">
      <alignment horizontal="left" vertical="center"/>
    </xf>
    <xf numFmtId="0" fontId="10" fillId="11" borderId="18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left" vertical="center"/>
    </xf>
    <xf numFmtId="0" fontId="31" fillId="9" borderId="9" xfId="0" applyFont="1" applyFill="1" applyBorder="1" applyAlignment="1">
      <alignment horizontal="left" vertical="center"/>
    </xf>
    <xf numFmtId="0" fontId="40" fillId="19" borderId="18" xfId="0" applyFont="1" applyFill="1" applyBorder="1" applyAlignment="1">
      <alignment vertical="center"/>
    </xf>
    <xf numFmtId="0" fontId="40" fillId="19" borderId="19" xfId="0" applyFont="1" applyFill="1" applyBorder="1" applyAlignment="1">
      <alignment vertical="center"/>
    </xf>
    <xf numFmtId="0" fontId="29" fillId="10" borderId="17" xfId="0" applyFont="1" applyFill="1" applyBorder="1" applyAlignment="1">
      <alignment vertical="center" wrapText="1"/>
    </xf>
    <xf numFmtId="0" fontId="29" fillId="10" borderId="18" xfId="0" applyFont="1" applyFill="1" applyBorder="1" applyAlignment="1">
      <alignment vertical="center" wrapText="1"/>
    </xf>
    <xf numFmtId="4" fontId="41" fillId="11" borderId="16" xfId="0" applyNumberFormat="1" applyFont="1" applyFill="1" applyBorder="1" applyAlignment="1">
      <alignment horizontal="center" vertical="center"/>
    </xf>
    <xf numFmtId="4" fontId="60" fillId="10" borderId="24" xfId="1" applyNumberFormat="1" applyFont="1" applyFill="1" applyBorder="1" applyAlignment="1" applyProtection="1">
      <alignment horizontal="right" vertical="center"/>
    </xf>
    <xf numFmtId="4" fontId="60" fillId="10" borderId="24" xfId="1" applyNumberFormat="1" applyFont="1" applyFill="1" applyBorder="1" applyAlignment="1" applyProtection="1">
      <alignment vertical="center"/>
    </xf>
    <xf numFmtId="10" fontId="60" fillId="10" borderId="9" xfId="1" applyNumberFormat="1" applyFont="1" applyFill="1" applyBorder="1" applyAlignment="1" applyProtection="1">
      <alignment horizontal="right" vertical="center"/>
    </xf>
    <xf numFmtId="0" fontId="30" fillId="14" borderId="0" xfId="0" applyFont="1" applyFill="1" applyAlignment="1">
      <alignment vertical="center"/>
    </xf>
    <xf numFmtId="0" fontId="37" fillId="9" borderId="17" xfId="0" applyFont="1" applyFill="1" applyBorder="1" applyAlignment="1">
      <alignment vertical="center"/>
    </xf>
    <xf numFmtId="0" fontId="37" fillId="9" borderId="9" xfId="0" applyFont="1" applyFill="1" applyBorder="1" applyAlignment="1">
      <alignment horizontal="left" vertical="center"/>
    </xf>
    <xf numFmtId="0" fontId="37" fillId="9" borderId="9" xfId="0" quotePrefix="1" applyFont="1" applyFill="1" applyBorder="1" applyAlignment="1">
      <alignment horizontal="left" vertical="center"/>
    </xf>
    <xf numFmtId="0" fontId="5" fillId="11" borderId="22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66" fillId="25" borderId="9" xfId="0" applyFont="1" applyFill="1" applyBorder="1" applyAlignment="1">
      <alignment horizontal="center"/>
    </xf>
    <xf numFmtId="0" fontId="83" fillId="11" borderId="9" xfId="0" applyFont="1" applyFill="1" applyBorder="1" applyAlignment="1">
      <alignment vertical="center"/>
    </xf>
    <xf numFmtId="4" fontId="5" fillId="11" borderId="4" xfId="0" applyNumberFormat="1" applyFont="1" applyFill="1" applyBorder="1" applyAlignment="1">
      <alignment horizontal="center" vertical="center"/>
    </xf>
    <xf numFmtId="4" fontId="41" fillId="11" borderId="21" xfId="0" applyNumberFormat="1" applyFont="1" applyFill="1" applyBorder="1" applyAlignment="1">
      <alignment horizontal="center" vertical="center"/>
    </xf>
    <xf numFmtId="4" fontId="60" fillId="10" borderId="9" xfId="1" applyNumberFormat="1" applyFont="1" applyFill="1" applyBorder="1" applyAlignment="1" applyProtection="1">
      <alignment horizontal="right" vertical="center"/>
    </xf>
    <xf numFmtId="4" fontId="60" fillId="10" borderId="19" xfId="1" applyNumberFormat="1" applyFont="1" applyFill="1" applyBorder="1" applyAlignment="1" applyProtection="1">
      <alignment vertical="center"/>
    </xf>
    <xf numFmtId="0" fontId="86" fillId="15" borderId="4" xfId="0" applyFont="1" applyFill="1" applyBorder="1" applyAlignment="1">
      <alignment vertical="center"/>
    </xf>
    <xf numFmtId="0" fontId="86" fillId="14" borderId="1" xfId="0" applyFont="1" applyFill="1" applyBorder="1" applyAlignment="1">
      <alignment vertical="center"/>
    </xf>
    <xf numFmtId="0" fontId="0" fillId="9" borderId="0" xfId="0" applyFill="1"/>
    <xf numFmtId="0" fontId="66" fillId="22" borderId="0" xfId="0" applyFont="1" applyFill="1" applyAlignment="1">
      <alignment horizontal="center"/>
    </xf>
    <xf numFmtId="0" fontId="81" fillId="14" borderId="6" xfId="8" applyFont="1" applyFill="1" applyBorder="1" applyAlignment="1">
      <alignment vertical="center" wrapText="1"/>
    </xf>
    <xf numFmtId="0" fontId="81" fillId="14" borderId="1" xfId="8" applyFont="1" applyFill="1" applyBorder="1" applyAlignment="1">
      <alignment vertical="center" wrapText="1"/>
    </xf>
    <xf numFmtId="0" fontId="81" fillId="14" borderId="4" xfId="8" applyFont="1" applyFill="1" applyBorder="1" applyAlignment="1">
      <alignment vertical="center" wrapText="1"/>
    </xf>
    <xf numFmtId="0" fontId="58" fillId="8" borderId="23" xfId="0" applyFont="1" applyFill="1" applyBorder="1" applyAlignment="1">
      <alignment vertical="center"/>
    </xf>
    <xf numFmtId="0" fontId="58" fillId="8" borderId="25" xfId="0" applyFont="1" applyFill="1" applyBorder="1" applyAlignment="1">
      <alignment vertical="center"/>
    </xf>
    <xf numFmtId="4" fontId="31" fillId="8" borderId="6" xfId="0" applyNumberFormat="1" applyFont="1" applyFill="1" applyBorder="1" applyAlignment="1" applyProtection="1">
      <alignment horizontal="right" vertical="center"/>
      <protection locked="0"/>
    </xf>
    <xf numFmtId="4" fontId="31" fillId="8" borderId="6" xfId="0" applyNumberFormat="1" applyFont="1" applyFill="1" applyBorder="1" applyAlignment="1" applyProtection="1">
      <alignment horizontal="left" vertical="center"/>
      <protection locked="0"/>
    </xf>
    <xf numFmtId="0" fontId="97" fillId="9" borderId="25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92" fillId="9" borderId="25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3" fillId="9" borderId="25" xfId="0" applyFont="1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94" fillId="9" borderId="25" xfId="0" applyFont="1" applyFill="1" applyBorder="1" applyAlignment="1">
      <alignment horizontal="center" wrapText="1"/>
    </xf>
    <xf numFmtId="0" fontId="91" fillId="9" borderId="25" xfId="4" applyFont="1" applyFill="1" applyBorder="1" applyAlignment="1">
      <alignment horizontal="left" vertical="center" wrapText="1"/>
    </xf>
    <xf numFmtId="0" fontId="93" fillId="9" borderId="1" xfId="0" applyFont="1" applyFill="1" applyBorder="1" applyAlignment="1">
      <alignment horizontal="left" wrapText="1"/>
    </xf>
    <xf numFmtId="0" fontId="93" fillId="9" borderId="25" xfId="0" applyFont="1" applyFill="1" applyBorder="1" applyAlignment="1">
      <alignment vertical="center" wrapText="1"/>
    </xf>
    <xf numFmtId="0" fontId="93" fillId="9" borderId="25" xfId="0" applyFont="1" applyFill="1" applyBorder="1" applyAlignment="1">
      <alignment horizontal="left" wrapText="1"/>
    </xf>
    <xf numFmtId="0" fontId="96" fillId="9" borderId="25" xfId="4" applyFont="1" applyFill="1" applyBorder="1" applyAlignment="1">
      <alignment horizontal="left" vertical="center" wrapText="1"/>
    </xf>
    <xf numFmtId="0" fontId="92" fillId="9" borderId="25" xfId="0" applyFont="1" applyFill="1" applyBorder="1" applyAlignment="1">
      <alignment horizontal="left" wrapText="1"/>
    </xf>
    <xf numFmtId="0" fontId="98" fillId="9" borderId="25" xfId="4" applyFont="1" applyFill="1" applyBorder="1" applyAlignment="1">
      <alignment horizontal="left" vertical="center" wrapText="1"/>
    </xf>
    <xf numFmtId="0" fontId="95" fillId="9" borderId="1" xfId="0" applyFont="1" applyFill="1" applyBorder="1" applyAlignment="1">
      <alignment horizontal="left" wrapText="1"/>
    </xf>
    <xf numFmtId="0" fontId="97" fillId="9" borderId="1" xfId="0" applyFont="1" applyFill="1" applyBorder="1" applyAlignment="1">
      <alignment horizontal="left" wrapText="1"/>
    </xf>
    <xf numFmtId="0" fontId="94" fillId="9" borderId="25" xfId="0" applyFont="1" applyFill="1" applyBorder="1" applyAlignment="1">
      <alignment horizontal="left" wrapText="1"/>
    </xf>
    <xf numFmtId="0" fontId="92" fillId="9" borderId="1" xfId="0" applyFont="1" applyFill="1" applyBorder="1" applyAlignment="1">
      <alignment horizontal="left" wrapText="1"/>
    </xf>
    <xf numFmtId="0" fontId="0" fillId="9" borderId="21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99" fillId="9" borderId="17" xfId="4" applyFont="1" applyFill="1" applyBorder="1" applyAlignment="1">
      <alignment horizontal="center" vertical="center" wrapText="1"/>
    </xf>
    <xf numFmtId="0" fontId="99" fillId="9" borderId="9" xfId="4" applyFont="1" applyFill="1" applyBorder="1" applyAlignment="1">
      <alignment horizontal="center" vertical="center" wrapText="1"/>
    </xf>
    <xf numFmtId="0" fontId="94" fillId="9" borderId="18" xfId="0" applyFont="1" applyFill="1" applyBorder="1" applyAlignment="1">
      <alignment horizontal="center" wrapText="1"/>
    </xf>
    <xf numFmtId="0" fontId="94" fillId="9" borderId="23" xfId="0" applyFont="1" applyFill="1" applyBorder="1" applyAlignment="1">
      <alignment horizontal="center" wrapText="1"/>
    </xf>
    <xf numFmtId="0" fontId="92" fillId="9" borderId="2" xfId="0" applyFont="1" applyFill="1" applyBorder="1" applyAlignment="1">
      <alignment horizontal="left" wrapText="1"/>
    </xf>
    <xf numFmtId="0" fontId="94" fillId="9" borderId="1" xfId="0" applyFont="1" applyFill="1" applyBorder="1" applyAlignment="1">
      <alignment horizontal="left" wrapText="1"/>
    </xf>
    <xf numFmtId="0" fontId="94" fillId="9" borderId="0" xfId="0" applyFont="1" applyFill="1" applyAlignment="1">
      <alignment horizontal="left" wrapText="1"/>
    </xf>
    <xf numFmtId="0" fontId="93" fillId="9" borderId="0" xfId="0" applyFont="1" applyFill="1" applyAlignment="1">
      <alignment horizontal="center" wrapText="1"/>
    </xf>
    <xf numFmtId="0" fontId="91" fillId="9" borderId="1" xfId="4" applyFont="1" applyFill="1" applyBorder="1" applyAlignment="1">
      <alignment horizontal="left" vertical="center" wrapText="1"/>
    </xf>
    <xf numFmtId="0" fontId="94" fillId="9" borderId="0" xfId="0" applyFont="1" applyFill="1" applyAlignment="1">
      <alignment horizontal="center" wrapText="1"/>
    </xf>
    <xf numFmtId="0" fontId="98" fillId="9" borderId="1" xfId="4" applyFont="1" applyFill="1" applyBorder="1" applyAlignment="1">
      <alignment horizontal="left" vertical="center" wrapText="1"/>
    </xf>
    <xf numFmtId="0" fontId="92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2" fillId="9" borderId="0" xfId="0" applyFont="1" applyFill="1" applyAlignment="1">
      <alignment horizontal="left" wrapText="1"/>
    </xf>
    <xf numFmtId="0" fontId="6" fillId="9" borderId="25" xfId="0" applyFont="1" applyFill="1" applyBorder="1" applyAlignment="1">
      <alignment horizontal="center" wrapText="1"/>
    </xf>
    <xf numFmtId="0" fontId="6" fillId="9" borderId="0" xfId="0" applyFont="1" applyFill="1" applyAlignment="1">
      <alignment horizontal="center" wrapText="1"/>
    </xf>
    <xf numFmtId="0" fontId="52" fillId="9" borderId="25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2" fillId="9" borderId="21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91" fillId="9" borderId="25" xfId="0" applyFont="1" applyFill="1" applyBorder="1" applyAlignment="1">
      <alignment wrapText="1"/>
    </xf>
    <xf numFmtId="0" fontId="94" fillId="9" borderId="2" xfId="0" applyFont="1" applyFill="1" applyBorder="1" applyAlignment="1">
      <alignment horizontal="center" wrapText="1"/>
    </xf>
    <xf numFmtId="0" fontId="97" fillId="9" borderId="2" xfId="0" applyFont="1" applyFill="1" applyBorder="1" applyAlignment="1">
      <alignment horizontal="center" wrapText="1"/>
    </xf>
    <xf numFmtId="0" fontId="97" fillId="9" borderId="2" xfId="0" quotePrefix="1" applyFont="1" applyFill="1" applyBorder="1" applyAlignment="1">
      <alignment horizontal="center" wrapText="1"/>
    </xf>
    <xf numFmtId="0" fontId="93" fillId="9" borderId="2" xfId="0" applyFont="1" applyFill="1" applyBorder="1" applyAlignment="1">
      <alignment horizontal="center" wrapText="1"/>
    </xf>
    <xf numFmtId="0" fontId="93" fillId="9" borderId="2" xfId="0" quotePrefix="1" applyFont="1" applyFill="1" applyBorder="1" applyAlignment="1">
      <alignment horizontal="center" wrapText="1"/>
    </xf>
    <xf numFmtId="0" fontId="92" fillId="9" borderId="5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68" fillId="29" borderId="18" xfId="0" applyFont="1" applyFill="1" applyBorder="1" applyAlignment="1" applyProtection="1">
      <alignment vertical="center"/>
      <protection locked="0"/>
    </xf>
    <xf numFmtId="0" fontId="54" fillId="29" borderId="17" xfId="0" applyFont="1" applyFill="1" applyBorder="1" applyAlignment="1" applyProtection="1">
      <alignment vertical="center"/>
      <protection locked="0"/>
    </xf>
    <xf numFmtId="0" fontId="55" fillId="29" borderId="17" xfId="0" applyFont="1" applyFill="1" applyBorder="1" applyAlignment="1">
      <alignment vertical="center"/>
    </xf>
    <xf numFmtId="0" fontId="42" fillId="29" borderId="0" xfId="0" applyFont="1" applyFill="1" applyAlignment="1">
      <alignment vertical="center" wrapText="1"/>
    </xf>
    <xf numFmtId="0" fontId="0" fillId="29" borderId="2" xfId="0" applyFill="1" applyBorder="1"/>
    <xf numFmtId="0" fontId="63" fillId="14" borderId="0" xfId="9" applyFont="1" applyFill="1" applyAlignment="1">
      <alignment vertical="center"/>
    </xf>
    <xf numFmtId="0" fontId="29" fillId="8" borderId="0" xfId="9" applyFont="1" applyFill="1" applyAlignment="1">
      <alignment vertical="center"/>
    </xf>
    <xf numFmtId="0" fontId="70" fillId="14" borderId="0" xfId="9" applyFont="1" applyFill="1" applyAlignment="1">
      <alignment vertical="center"/>
    </xf>
    <xf numFmtId="0" fontId="70" fillId="14" borderId="4" xfId="9" applyFont="1" applyFill="1" applyBorder="1" applyAlignment="1">
      <alignment vertical="center"/>
    </xf>
    <xf numFmtId="0" fontId="70" fillId="14" borderId="3" xfId="9" applyFont="1" applyFill="1" applyBorder="1" applyAlignment="1">
      <alignment vertical="center"/>
    </xf>
    <xf numFmtId="0" fontId="68" fillId="8" borderId="18" xfId="9" applyFont="1" applyFill="1" applyBorder="1" applyAlignment="1" applyProtection="1">
      <alignment vertical="center"/>
      <protection locked="0"/>
    </xf>
    <xf numFmtId="0" fontId="0" fillId="16" borderId="0" xfId="0" applyFill="1"/>
    <xf numFmtId="0" fontId="29" fillId="8" borderId="0" xfId="4" applyFont="1" applyFill="1" applyAlignment="1">
      <alignment vertical="center"/>
    </xf>
    <xf numFmtId="0" fontId="63" fillId="15" borderId="8" xfId="4" applyFont="1" applyFill="1" applyBorder="1" applyAlignment="1">
      <alignment horizontal="left" vertical="center"/>
    </xf>
    <xf numFmtId="0" fontId="63" fillId="15" borderId="7" xfId="4" applyFont="1" applyFill="1" applyBorder="1" applyAlignment="1">
      <alignment vertical="center"/>
    </xf>
    <xf numFmtId="0" fontId="63" fillId="15" borderId="2" xfId="4" applyFont="1" applyFill="1" applyBorder="1" applyAlignment="1">
      <alignment vertical="center"/>
    </xf>
    <xf numFmtId="0" fontId="63" fillId="15" borderId="3" xfId="4" applyFont="1" applyFill="1" applyBorder="1" applyAlignment="1">
      <alignment vertical="center"/>
    </xf>
    <xf numFmtId="0" fontId="63" fillId="15" borderId="5" xfId="4" applyFont="1" applyFill="1" applyBorder="1" applyAlignment="1">
      <alignment vertical="center"/>
    </xf>
    <xf numFmtId="0" fontId="5" fillId="8" borderId="0" xfId="4" applyFill="1"/>
    <xf numFmtId="0" fontId="10" fillId="11" borderId="21" xfId="4" applyFont="1" applyFill="1" applyBorder="1" applyAlignment="1">
      <alignment horizontal="center" vertical="center"/>
    </xf>
    <xf numFmtId="0" fontId="56" fillId="8" borderId="17" xfId="4" applyFont="1" applyFill="1" applyBorder="1" applyAlignment="1" applyProtection="1">
      <alignment vertical="center"/>
      <protection locked="0"/>
    </xf>
    <xf numFmtId="0" fontId="56" fillId="8" borderId="19" xfId="4" applyFont="1" applyFill="1" applyBorder="1" applyAlignment="1" applyProtection="1">
      <alignment vertical="center"/>
      <protection locked="0"/>
    </xf>
    <xf numFmtId="14" fontId="55" fillId="8" borderId="19" xfId="4" applyNumberFormat="1" applyFont="1" applyFill="1" applyBorder="1" applyAlignment="1" applyProtection="1">
      <alignment horizontal="center" vertical="center"/>
      <protection locked="0"/>
    </xf>
    <xf numFmtId="0" fontId="64" fillId="28" borderId="17" xfId="4" applyFont="1" applyFill="1" applyBorder="1" applyAlignment="1">
      <alignment horizontal="left" vertical="center"/>
    </xf>
    <xf numFmtId="0" fontId="64" fillId="28" borderId="18" xfId="4" applyFont="1" applyFill="1" applyBorder="1" applyAlignment="1">
      <alignment horizontal="left" vertical="center"/>
    </xf>
    <xf numFmtId="0" fontId="64" fillId="28" borderId="19" xfId="4" applyFont="1" applyFill="1" applyBorder="1" applyAlignment="1">
      <alignment horizontal="left" vertical="center"/>
    </xf>
    <xf numFmtId="0" fontId="62" fillId="11" borderId="21" xfId="4" applyFont="1" applyFill="1" applyBorder="1" applyAlignment="1">
      <alignment horizontal="center" vertical="center"/>
    </xf>
    <xf numFmtId="4" fontId="10" fillId="9" borderId="9" xfId="4" applyNumberFormat="1" applyFont="1" applyFill="1" applyBorder="1" applyAlignment="1">
      <alignment horizontal="left" vertical="center"/>
    </xf>
    <xf numFmtId="4" fontId="72" fillId="10" borderId="9" xfId="4" applyNumberFormat="1" applyFont="1" applyFill="1" applyBorder="1" applyAlignment="1">
      <alignment horizontal="center" vertical="center"/>
    </xf>
    <xf numFmtId="10" fontId="67" fillId="10" borderId="9" xfId="4" applyNumberFormat="1" applyFont="1" applyFill="1" applyBorder="1" applyAlignment="1">
      <alignment horizontal="center" vertical="center"/>
    </xf>
    <xf numFmtId="4" fontId="10" fillId="11" borderId="9" xfId="4" applyNumberFormat="1" applyFont="1" applyFill="1" applyBorder="1" applyAlignment="1">
      <alignment horizontal="right" vertical="center"/>
    </xf>
    <xf numFmtId="4" fontId="61" fillId="10" borderId="21" xfId="4" applyNumberFormat="1" applyFont="1" applyFill="1" applyBorder="1" applyAlignment="1">
      <alignment horizontal="center" vertical="center"/>
    </xf>
    <xf numFmtId="0" fontId="47" fillId="28" borderId="17" xfId="4" applyFont="1" applyFill="1" applyBorder="1" applyAlignment="1">
      <alignment horizontal="left" vertical="center"/>
    </xf>
    <xf numFmtId="0" fontId="102" fillId="28" borderId="18" xfId="4" applyFont="1" applyFill="1" applyBorder="1" applyAlignment="1">
      <alignment horizontal="left" vertical="center"/>
    </xf>
    <xf numFmtId="0" fontId="102" fillId="28" borderId="19" xfId="4" applyFont="1" applyFill="1" applyBorder="1" applyAlignment="1">
      <alignment horizontal="left" vertical="center"/>
    </xf>
    <xf numFmtId="4" fontId="10" fillId="8" borderId="9" xfId="4" applyNumberFormat="1" applyFont="1" applyFill="1" applyBorder="1" applyAlignment="1">
      <alignment horizontal="left" vertical="center"/>
    </xf>
    <xf numFmtId="4" fontId="72" fillId="10" borderId="21" xfId="4" applyNumberFormat="1" applyFont="1" applyFill="1" applyBorder="1" applyAlignment="1">
      <alignment horizontal="center" vertical="center"/>
    </xf>
    <xf numFmtId="4" fontId="61" fillId="10" borderId="9" xfId="4" applyNumberFormat="1" applyFont="1" applyFill="1" applyBorder="1" applyAlignment="1">
      <alignment horizontal="center" vertical="center"/>
    </xf>
    <xf numFmtId="10" fontId="61" fillId="10" borderId="9" xfId="4" applyNumberFormat="1" applyFont="1" applyFill="1" applyBorder="1" applyAlignment="1">
      <alignment horizontal="center" vertical="center"/>
    </xf>
    <xf numFmtId="0" fontId="104" fillId="14" borderId="1" xfId="9" applyFont="1" applyFill="1" applyBorder="1" applyAlignment="1">
      <alignment vertical="center"/>
    </xf>
    <xf numFmtId="0" fontId="106" fillId="14" borderId="1" xfId="0" applyFont="1" applyFill="1" applyBorder="1" applyAlignment="1">
      <alignment vertical="center"/>
    </xf>
    <xf numFmtId="0" fontId="106" fillId="15" borderId="1" xfId="0" applyFont="1" applyFill="1" applyBorder="1" applyAlignment="1">
      <alignment vertical="center"/>
    </xf>
    <xf numFmtId="0" fontId="63" fillId="14" borderId="0" xfId="0" applyFont="1" applyFill="1" applyAlignment="1">
      <alignment vertical="center"/>
    </xf>
    <xf numFmtId="0" fontId="63" fillId="14" borderId="11" xfId="0" applyFont="1" applyFill="1" applyBorder="1" applyAlignment="1">
      <alignment vertical="center"/>
    </xf>
    <xf numFmtId="0" fontId="63" fillId="14" borderId="12" xfId="0" applyFont="1" applyFill="1" applyBorder="1" applyAlignment="1">
      <alignment vertical="center"/>
    </xf>
    <xf numFmtId="0" fontId="105" fillId="14" borderId="6" xfId="0" applyFont="1" applyFill="1" applyBorder="1" applyAlignment="1">
      <alignment vertical="center"/>
    </xf>
    <xf numFmtId="0" fontId="63" fillId="14" borderId="8" xfId="0" applyFont="1" applyFill="1" applyBorder="1" applyAlignment="1">
      <alignment vertical="center"/>
    </xf>
    <xf numFmtId="0" fontId="70" fillId="14" borderId="1" xfId="0" applyFont="1" applyFill="1" applyBorder="1" applyAlignment="1">
      <alignment vertical="center"/>
    </xf>
    <xf numFmtId="0" fontId="29" fillId="8" borderId="0" xfId="0" applyFont="1" applyFill="1" applyAlignment="1">
      <alignment vertical="top"/>
    </xf>
    <xf numFmtId="165" fontId="31" fillId="8" borderId="17" xfId="0" applyNumberFormat="1" applyFont="1" applyFill="1" applyBorder="1" applyAlignment="1">
      <alignment horizontal="left" vertical="center"/>
    </xf>
    <xf numFmtId="0" fontId="84" fillId="17" borderId="9" xfId="0" applyFont="1" applyFill="1" applyBorder="1" applyAlignment="1" applyProtection="1">
      <alignment horizontal="center" vertical="center"/>
      <protection locked="0"/>
    </xf>
    <xf numFmtId="0" fontId="71" fillId="29" borderId="1" xfId="0" applyFont="1" applyFill="1" applyBorder="1" applyAlignment="1">
      <alignment vertical="center"/>
    </xf>
    <xf numFmtId="0" fontId="48" fillId="8" borderId="19" xfId="0" applyFont="1" applyFill="1" applyBorder="1" applyAlignment="1" applyProtection="1">
      <alignment vertical="center"/>
      <protection locked="0"/>
    </xf>
    <xf numFmtId="14" fontId="42" fillId="8" borderId="9" xfId="0" applyNumberFormat="1" applyFont="1" applyFill="1" applyBorder="1" applyAlignment="1" applyProtection="1">
      <alignment horizontal="center" vertical="center"/>
      <protection locked="0"/>
    </xf>
    <xf numFmtId="0" fontId="53" fillId="11" borderId="4" xfId="4" applyFont="1" applyFill="1" applyBorder="1" applyAlignment="1">
      <alignment horizontal="center" vertical="center"/>
    </xf>
    <xf numFmtId="0" fontId="53" fillId="11" borderId="17" xfId="4" applyFont="1" applyFill="1" applyBorder="1" applyAlignment="1">
      <alignment horizontal="center" vertical="center"/>
    </xf>
    <xf numFmtId="0" fontId="5" fillId="9" borderId="9" xfId="9" applyFill="1" applyBorder="1" applyAlignment="1">
      <alignment horizontal="center" vertical="top"/>
    </xf>
    <xf numFmtId="0" fontId="29" fillId="9" borderId="9" xfId="4" applyFont="1" applyFill="1" applyBorder="1" applyAlignment="1">
      <alignment horizontal="center" vertical="center"/>
    </xf>
    <xf numFmtId="0" fontId="29" fillId="17" borderId="9" xfId="4" applyFont="1" applyFill="1" applyBorder="1" applyAlignment="1" applyProtection="1">
      <alignment vertical="center"/>
      <protection locked="0"/>
    </xf>
    <xf numFmtId="0" fontId="62" fillId="9" borderId="9" xfId="4" applyFont="1" applyFill="1" applyBorder="1" applyAlignment="1">
      <alignment horizontal="center" vertical="center"/>
    </xf>
    <xf numFmtId="0" fontId="31" fillId="8" borderId="9" xfId="4" applyFont="1" applyFill="1" applyBorder="1" applyAlignment="1" applyProtection="1">
      <alignment horizontal="center" vertical="center"/>
      <protection locked="0"/>
    </xf>
    <xf numFmtId="0" fontId="62" fillId="9" borderId="17" xfId="4" applyFont="1" applyFill="1" applyBorder="1" applyAlignment="1">
      <alignment horizontal="center" vertical="center"/>
    </xf>
    <xf numFmtId="0" fontId="5" fillId="8" borderId="23" xfId="9" applyFill="1" applyBorder="1" applyAlignment="1">
      <alignment horizontal="left" vertical="center"/>
    </xf>
    <xf numFmtId="4" fontId="71" fillId="10" borderId="9" xfId="0" applyNumberFormat="1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62" fillId="11" borderId="18" xfId="0" applyFont="1" applyFill="1" applyBorder="1" applyAlignment="1">
      <alignment horizontal="center" vertical="center"/>
    </xf>
    <xf numFmtId="10" fontId="71" fillId="10" borderId="9" xfId="0" applyNumberFormat="1" applyFont="1" applyFill="1" applyBorder="1" applyAlignment="1">
      <alignment horizontal="center" vertical="center"/>
    </xf>
    <xf numFmtId="0" fontId="54" fillId="8" borderId="18" xfId="9" applyFont="1" applyFill="1" applyBorder="1" applyAlignment="1" applyProtection="1">
      <alignment vertical="center"/>
      <protection locked="0"/>
    </xf>
    <xf numFmtId="0" fontId="3" fillId="10" borderId="18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37" fillId="10" borderId="9" xfId="0" applyFont="1" applyFill="1" applyBorder="1" applyAlignment="1">
      <alignment vertical="center"/>
    </xf>
    <xf numFmtId="4" fontId="41" fillId="11" borderId="0" xfId="0" applyNumberFormat="1" applyFont="1" applyFill="1" applyAlignment="1">
      <alignment horizontal="center" vertical="center"/>
    </xf>
    <xf numFmtId="0" fontId="4" fillId="10" borderId="9" xfId="0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7" fillId="10" borderId="9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49" fontId="56" fillId="17" borderId="4" xfId="0" applyNumberFormat="1" applyFont="1" applyFill="1" applyBorder="1" applyAlignment="1" applyProtection="1">
      <alignment horizontal="left" vertical="center"/>
      <protection locked="0"/>
    </xf>
    <xf numFmtId="49" fontId="56" fillId="8" borderId="4" xfId="0" applyNumberFormat="1" applyFont="1" applyFill="1" applyBorder="1" applyAlignment="1" applyProtection="1">
      <alignment horizontal="left" vertical="center"/>
      <protection locked="0"/>
    </xf>
    <xf numFmtId="167" fontId="56" fillId="8" borderId="4" xfId="0" applyNumberFormat="1" applyFont="1" applyFill="1" applyBorder="1" applyAlignment="1" applyProtection="1">
      <alignment horizontal="center" vertical="center"/>
      <protection locked="0"/>
    </xf>
    <xf numFmtId="167" fontId="56" fillId="8" borderId="4" xfId="0" applyNumberFormat="1" applyFont="1" applyFill="1" applyBorder="1" applyAlignment="1" applyProtection="1">
      <alignment horizontal="left" vertical="center"/>
      <protection locked="0"/>
    </xf>
    <xf numFmtId="0" fontId="2" fillId="10" borderId="17" xfId="0" applyFont="1" applyFill="1" applyBorder="1" applyAlignment="1">
      <alignment vertical="center"/>
    </xf>
    <xf numFmtId="0" fontId="64" fillId="9" borderId="9" xfId="4" applyFont="1" applyFill="1" applyBorder="1" applyAlignment="1">
      <alignment vertical="center"/>
    </xf>
    <xf numFmtId="0" fontId="53" fillId="31" borderId="9" xfId="4" applyFont="1" applyFill="1" applyBorder="1" applyAlignment="1">
      <alignment horizontal="center" vertical="center"/>
    </xf>
    <xf numFmtId="0" fontId="29" fillId="9" borderId="9" xfId="9" applyFont="1" applyFill="1" applyBorder="1" applyAlignment="1">
      <alignment vertical="center"/>
    </xf>
    <xf numFmtId="0" fontId="0" fillId="8" borderId="0" xfId="0" applyFill="1" applyAlignment="1" applyProtection="1">
      <alignment vertical="center"/>
      <protection locked="0"/>
    </xf>
    <xf numFmtId="4" fontId="32" fillId="17" borderId="9" xfId="0" applyNumberFormat="1" applyFont="1" applyFill="1" applyBorder="1" applyAlignment="1" applyProtection="1">
      <alignment horizontal="center" vertical="center"/>
      <protection locked="0"/>
    </xf>
    <xf numFmtId="14" fontId="55" fillId="8" borderId="9" xfId="0" applyNumberFormat="1" applyFont="1" applyFill="1" applyBorder="1" applyAlignment="1" applyProtection="1">
      <alignment horizontal="center" vertical="center"/>
      <protection locked="0"/>
    </xf>
    <xf numFmtId="165" fontId="31" fillId="8" borderId="9" xfId="0" applyNumberFormat="1" applyFont="1" applyFill="1" applyBorder="1" applyAlignment="1">
      <alignment horizontal="right" vertical="center"/>
    </xf>
    <xf numFmtId="0" fontId="71" fillId="10" borderId="6" xfId="0" applyFont="1" applyFill="1" applyBorder="1" applyAlignment="1" applyProtection="1">
      <alignment vertical="center"/>
      <protection locked="0"/>
    </xf>
    <xf numFmtId="0" fontId="69" fillId="10" borderId="8" xfId="0" applyFont="1" applyFill="1" applyBorder="1" applyAlignment="1" applyProtection="1">
      <alignment vertical="center"/>
      <protection locked="0"/>
    </xf>
    <xf numFmtId="0" fontId="55" fillId="10" borderId="17" xfId="0" applyFont="1" applyFill="1" applyBorder="1" applyAlignment="1" applyProtection="1">
      <alignment vertical="center"/>
      <protection locked="0"/>
    </xf>
    <xf numFmtId="0" fontId="71" fillId="10" borderId="18" xfId="0" applyFont="1" applyFill="1" applyBorder="1" applyAlignment="1" applyProtection="1">
      <alignment vertical="center"/>
      <protection locked="0"/>
    </xf>
    <xf numFmtId="0" fontId="37" fillId="9" borderId="17" xfId="0" applyFont="1" applyFill="1" applyBorder="1" applyAlignment="1" applyProtection="1">
      <alignment horizontal="left" vertical="center"/>
      <protection locked="0"/>
    </xf>
    <xf numFmtId="0" fontId="37" fillId="9" borderId="17" xfId="0" applyFont="1" applyFill="1" applyBorder="1" applyAlignment="1" applyProtection="1">
      <alignment vertical="center"/>
      <protection locked="0"/>
    </xf>
    <xf numFmtId="0" fontId="1" fillId="10" borderId="19" xfId="0" applyFont="1" applyFill="1" applyBorder="1" applyAlignment="1">
      <alignment vertical="center"/>
    </xf>
    <xf numFmtId="0" fontId="1" fillId="10" borderId="9" xfId="0" applyFont="1" applyFill="1" applyBorder="1" applyAlignment="1">
      <alignment vertical="center"/>
    </xf>
    <xf numFmtId="0" fontId="53" fillId="11" borderId="17" xfId="0" applyFont="1" applyFill="1" applyBorder="1" applyAlignment="1">
      <alignment horizontal="center" vertical="center"/>
    </xf>
    <xf numFmtId="0" fontId="71" fillId="29" borderId="0" xfId="0" applyFont="1" applyFill="1" applyAlignment="1">
      <alignment vertical="center"/>
    </xf>
    <xf numFmtId="0" fontId="71" fillId="29" borderId="2" xfId="0" applyFont="1" applyFill="1" applyBorder="1" applyAlignment="1">
      <alignment vertical="center"/>
    </xf>
    <xf numFmtId="0" fontId="55" fillId="29" borderId="18" xfId="0" applyFont="1" applyFill="1" applyBorder="1" applyAlignment="1">
      <alignment vertical="center"/>
    </xf>
    <xf numFmtId="0" fontId="55" fillId="29" borderId="19" xfId="0" applyFont="1" applyFill="1" applyBorder="1" applyAlignment="1">
      <alignment vertical="center"/>
    </xf>
    <xf numFmtId="0" fontId="47" fillId="11" borderId="9" xfId="0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vertical="center"/>
    </xf>
    <xf numFmtId="0" fontId="29" fillId="9" borderId="9" xfId="0" applyFont="1" applyFill="1" applyBorder="1" applyAlignment="1">
      <alignment vertical="center"/>
    </xf>
    <xf numFmtId="0" fontId="68" fillId="29" borderId="17" xfId="0" applyFont="1" applyFill="1" applyBorder="1" applyAlignment="1" applyProtection="1">
      <alignment horizontal="left" vertical="center"/>
      <protection locked="0"/>
    </xf>
    <xf numFmtId="4" fontId="57" fillId="11" borderId="9" xfId="0" applyNumberFormat="1" applyFont="1" applyFill="1" applyBorder="1" applyAlignment="1">
      <alignment horizontal="center" vertical="center" wrapText="1"/>
    </xf>
    <xf numFmtId="0" fontId="114" fillId="9" borderId="25" xfId="0" applyFont="1" applyFill="1" applyBorder="1" applyAlignment="1">
      <alignment horizontal="center" wrapText="1"/>
    </xf>
    <xf numFmtId="0" fontId="115" fillId="9" borderId="25" xfId="0" applyFont="1" applyFill="1" applyBorder="1" applyAlignment="1">
      <alignment horizontal="left" wrapText="1"/>
    </xf>
    <xf numFmtId="0" fontId="115" fillId="9" borderId="25" xfId="0" applyFont="1" applyFill="1" applyBorder="1" applyAlignment="1">
      <alignment wrapText="1"/>
    </xf>
    <xf numFmtId="0" fontId="96" fillId="9" borderId="1" xfId="4" applyFont="1" applyFill="1" applyBorder="1" applyAlignment="1">
      <alignment horizontal="left" vertical="center" wrapText="1"/>
    </xf>
    <xf numFmtId="0" fontId="92" fillId="9" borderId="1" xfId="4" applyFont="1" applyFill="1" applyBorder="1" applyAlignment="1">
      <alignment horizontal="center" wrapText="1"/>
    </xf>
    <xf numFmtId="0" fontId="97" fillId="9" borderId="1" xfId="0" applyFont="1" applyFill="1" applyBorder="1" applyAlignment="1">
      <alignment horizontal="center"/>
    </xf>
    <xf numFmtId="0" fontId="93" fillId="9" borderId="1" xfId="4" applyFont="1" applyFill="1" applyBorder="1" applyAlignment="1">
      <alignment horizontal="center" wrapText="1"/>
    </xf>
    <xf numFmtId="0" fontId="97" fillId="9" borderId="1" xfId="4" applyFont="1" applyFill="1" applyBorder="1" applyAlignment="1">
      <alignment horizontal="center" wrapText="1"/>
    </xf>
    <xf numFmtId="0" fontId="8" fillId="9" borderId="1" xfId="4" applyFont="1" applyFill="1" applyBorder="1" applyAlignment="1">
      <alignment horizontal="center" wrapText="1"/>
    </xf>
    <xf numFmtId="0" fontId="5" fillId="9" borderId="1" xfId="4" applyFill="1" applyBorder="1" applyAlignment="1">
      <alignment horizontal="center" wrapText="1"/>
    </xf>
    <xf numFmtId="0" fontId="59" fillId="9" borderId="1" xfId="4" applyFont="1" applyFill="1" applyBorder="1" applyAlignment="1">
      <alignment horizontal="center" wrapText="1"/>
    </xf>
    <xf numFmtId="0" fontId="94" fillId="9" borderId="1" xfId="4" applyFont="1" applyFill="1" applyBorder="1" applyAlignment="1">
      <alignment horizontal="center" wrapText="1"/>
    </xf>
    <xf numFmtId="0" fontId="5" fillId="9" borderId="0" xfId="4" applyFill="1" applyAlignment="1">
      <alignment horizontal="center" wrapText="1"/>
    </xf>
    <xf numFmtId="0" fontId="99" fillId="9" borderId="4" xfId="4" applyFont="1" applyFill="1" applyBorder="1" applyAlignment="1">
      <alignment horizontal="center" vertical="center" wrapText="1"/>
    </xf>
    <xf numFmtId="0" fontId="77" fillId="9" borderId="21" xfId="4" applyFont="1" applyFill="1" applyBorder="1" applyAlignment="1">
      <alignment horizontal="center" vertical="center" wrapText="1"/>
    </xf>
    <xf numFmtId="0" fontId="77" fillId="9" borderId="4" xfId="4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wrapText="1"/>
    </xf>
    <xf numFmtId="0" fontId="8" fillId="9" borderId="29" xfId="0" applyFont="1" applyFill="1" applyBorder="1" applyAlignment="1">
      <alignment horizontal="center" wrapText="1"/>
    </xf>
    <xf numFmtId="0" fontId="8" fillId="9" borderId="30" xfId="0" applyFont="1" applyFill="1" applyBorder="1" applyAlignment="1">
      <alignment horizontal="center" wrapText="1"/>
    </xf>
    <xf numFmtId="0" fontId="0" fillId="16" borderId="0" xfId="0" applyFill="1" applyAlignment="1">
      <alignment horizontal="center"/>
    </xf>
    <xf numFmtId="0" fontId="80" fillId="14" borderId="6" xfId="0" applyFont="1" applyFill="1" applyBorder="1" applyAlignment="1">
      <alignment horizontal="left" vertical="center"/>
    </xf>
    <xf numFmtId="0" fontId="80" fillId="14" borderId="8" xfId="0" applyFont="1" applyFill="1" applyBorder="1" applyAlignment="1">
      <alignment horizontal="left" vertical="center"/>
    </xf>
    <xf numFmtId="0" fontId="80" fillId="14" borderId="7" xfId="0" applyFont="1" applyFill="1" applyBorder="1" applyAlignment="1">
      <alignment horizontal="left" vertical="center"/>
    </xf>
    <xf numFmtId="0" fontId="103" fillId="14" borderId="1" xfId="0" applyFont="1" applyFill="1" applyBorder="1" applyAlignment="1">
      <alignment horizontal="left" vertical="center"/>
    </xf>
    <xf numFmtId="0" fontId="103" fillId="14" borderId="0" xfId="0" applyFont="1" applyFill="1" applyAlignment="1">
      <alignment horizontal="left" vertical="center"/>
    </xf>
    <xf numFmtId="0" fontId="103" fillId="14" borderId="2" xfId="0" applyFont="1" applyFill="1" applyBorder="1" applyAlignment="1">
      <alignment horizontal="left" vertical="center"/>
    </xf>
    <xf numFmtId="0" fontId="80" fillId="14" borderId="4" xfId="0" applyFont="1" applyFill="1" applyBorder="1" applyAlignment="1">
      <alignment horizontal="left" vertical="center"/>
    </xf>
    <xf numFmtId="0" fontId="80" fillId="14" borderId="3" xfId="0" applyFont="1" applyFill="1" applyBorder="1" applyAlignment="1">
      <alignment horizontal="left" vertical="center"/>
    </xf>
    <xf numFmtId="0" fontId="80" fillId="14" borderId="5" xfId="0" applyFont="1" applyFill="1" applyBorder="1" applyAlignment="1">
      <alignment horizontal="left" vertical="center"/>
    </xf>
    <xf numFmtId="0" fontId="9" fillId="19" borderId="0" xfId="0" applyFont="1" applyFill="1" applyAlignment="1">
      <alignment horizontal="center" vertical="center"/>
    </xf>
    <xf numFmtId="0" fontId="87" fillId="14" borderId="8" xfId="8" applyFont="1" applyFill="1" applyBorder="1" applyAlignment="1">
      <alignment horizontal="center" vertical="center" wrapText="1"/>
    </xf>
    <xf numFmtId="0" fontId="87" fillId="14" borderId="7" xfId="8" applyFont="1" applyFill="1" applyBorder="1" applyAlignment="1">
      <alignment horizontal="center" vertical="center" wrapText="1"/>
    </xf>
    <xf numFmtId="0" fontId="87" fillId="14" borderId="0" xfId="8" applyFont="1" applyFill="1" applyBorder="1" applyAlignment="1">
      <alignment horizontal="center" vertical="center" wrapText="1"/>
    </xf>
    <xf numFmtId="0" fontId="87" fillId="14" borderId="2" xfId="8" applyFont="1" applyFill="1" applyBorder="1" applyAlignment="1">
      <alignment horizontal="center" vertical="center" wrapText="1"/>
    </xf>
    <xf numFmtId="0" fontId="87" fillId="14" borderId="3" xfId="8" applyFont="1" applyFill="1" applyBorder="1" applyAlignment="1">
      <alignment horizontal="center" vertical="center" wrapText="1"/>
    </xf>
    <xf numFmtId="0" fontId="87" fillId="14" borderId="5" xfId="8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63" fillId="14" borderId="1" xfId="9" applyFont="1" applyFill="1" applyBorder="1" applyAlignment="1">
      <alignment horizontal="left" vertical="center"/>
    </xf>
    <xf numFmtId="0" fontId="63" fillId="14" borderId="0" xfId="9" applyFont="1" applyFill="1" applyAlignment="1">
      <alignment horizontal="left" vertical="center"/>
    </xf>
    <xf numFmtId="0" fontId="79" fillId="14" borderId="23" xfId="9" applyFont="1" applyFill="1" applyBorder="1" applyAlignment="1">
      <alignment horizontal="center" vertical="center" wrapText="1"/>
    </xf>
    <xf numFmtId="0" fontId="79" fillId="14" borderId="25" xfId="9" applyFont="1" applyFill="1" applyBorder="1" applyAlignment="1">
      <alignment horizontal="center" vertical="center" wrapText="1"/>
    </xf>
    <xf numFmtId="0" fontId="100" fillId="11" borderId="17" xfId="9" applyFont="1" applyFill="1" applyBorder="1" applyAlignment="1">
      <alignment horizontal="center" vertical="center"/>
    </xf>
    <xf numFmtId="0" fontId="100" fillId="11" borderId="19" xfId="9" applyFont="1" applyFill="1" applyBorder="1" applyAlignment="1">
      <alignment horizontal="center" vertical="center"/>
    </xf>
    <xf numFmtId="0" fontId="62" fillId="9" borderId="9" xfId="9" applyFont="1" applyFill="1" applyBorder="1" applyAlignment="1">
      <alignment horizontal="center" vertical="center"/>
    </xf>
    <xf numFmtId="0" fontId="79" fillId="26" borderId="25" xfId="9" applyFont="1" applyFill="1" applyBorder="1" applyAlignment="1">
      <alignment horizontal="center" vertical="center" wrapText="1"/>
    </xf>
    <xf numFmtId="0" fontId="66" fillId="13" borderId="4" xfId="9" applyFont="1" applyFill="1" applyBorder="1" applyAlignment="1">
      <alignment horizontal="left" vertical="center" wrapText="1"/>
    </xf>
    <xf numFmtId="0" fontId="66" fillId="13" borderId="3" xfId="9" applyFont="1" applyFill="1" applyBorder="1" applyAlignment="1">
      <alignment horizontal="left" vertical="center" wrapText="1"/>
    </xf>
    <xf numFmtId="0" fontId="66" fillId="13" borderId="5" xfId="9" applyFont="1" applyFill="1" applyBorder="1" applyAlignment="1">
      <alignment horizontal="left" vertical="center" wrapText="1"/>
    </xf>
    <xf numFmtId="0" fontId="31" fillId="17" borderId="9" xfId="9" applyFont="1" applyFill="1" applyBorder="1" applyAlignment="1" applyProtection="1">
      <alignment horizontal="left" vertical="center"/>
      <protection locked="0"/>
    </xf>
    <xf numFmtId="0" fontId="31" fillId="8" borderId="17" xfId="9" applyFont="1" applyFill="1" applyBorder="1" applyAlignment="1" applyProtection="1">
      <alignment horizontal="left" vertical="center"/>
      <protection locked="0"/>
    </xf>
    <xf numFmtId="0" fontId="31" fillId="8" borderId="19" xfId="9" applyFont="1" applyFill="1" applyBorder="1" applyAlignment="1" applyProtection="1">
      <alignment horizontal="left" vertical="center"/>
      <protection locked="0"/>
    </xf>
    <xf numFmtId="0" fontId="64" fillId="11" borderId="17" xfId="9" applyFont="1" applyFill="1" applyBorder="1" applyAlignment="1">
      <alignment horizontal="center" vertical="center" wrapText="1"/>
    </xf>
    <xf numFmtId="0" fontId="64" fillId="11" borderId="19" xfId="9" applyFont="1" applyFill="1" applyBorder="1" applyAlignment="1">
      <alignment horizontal="center" vertical="center" wrapText="1"/>
    </xf>
    <xf numFmtId="0" fontId="39" fillId="11" borderId="17" xfId="9" applyFont="1" applyFill="1" applyBorder="1" applyAlignment="1">
      <alignment horizontal="left" vertical="center" wrapText="1"/>
    </xf>
    <xf numFmtId="0" fontId="39" fillId="11" borderId="18" xfId="9" applyFont="1" applyFill="1" applyBorder="1" applyAlignment="1">
      <alignment horizontal="left" vertical="center" wrapText="1"/>
    </xf>
    <xf numFmtId="0" fontId="39" fillId="11" borderId="19" xfId="9" applyFont="1" applyFill="1" applyBorder="1" applyAlignment="1">
      <alignment horizontal="left" vertical="center" wrapText="1"/>
    </xf>
    <xf numFmtId="0" fontId="52" fillId="8" borderId="17" xfId="9" applyFont="1" applyFill="1" applyBorder="1" applyAlignment="1" applyProtection="1">
      <alignment horizontal="left" vertical="top"/>
      <protection locked="0"/>
    </xf>
    <xf numFmtId="0" fontId="52" fillId="8" borderId="18" xfId="9" applyFont="1" applyFill="1" applyBorder="1" applyAlignment="1" applyProtection="1">
      <alignment horizontal="left" vertical="top"/>
      <protection locked="0"/>
    </xf>
    <xf numFmtId="0" fontId="52" fillId="8" borderId="19" xfId="9" applyFont="1" applyFill="1" applyBorder="1" applyAlignment="1" applyProtection="1">
      <alignment horizontal="left" vertical="top"/>
      <protection locked="0"/>
    </xf>
    <xf numFmtId="0" fontId="100" fillId="11" borderId="17" xfId="9" applyFont="1" applyFill="1" applyBorder="1" applyAlignment="1">
      <alignment horizontal="left" vertical="center" wrapText="1"/>
    </xf>
    <xf numFmtId="0" fontId="100" fillId="11" borderId="18" xfId="9" applyFont="1" applyFill="1" applyBorder="1" applyAlignment="1">
      <alignment horizontal="left" vertical="center" wrapText="1"/>
    </xf>
    <xf numFmtId="0" fontId="100" fillId="11" borderId="19" xfId="9" applyFont="1" applyFill="1" applyBorder="1" applyAlignment="1">
      <alignment horizontal="left" vertical="center" wrapText="1"/>
    </xf>
    <xf numFmtId="0" fontId="62" fillId="9" borderId="17" xfId="9" applyFont="1" applyFill="1" applyBorder="1" applyAlignment="1">
      <alignment horizontal="center" vertical="center"/>
    </xf>
    <xf numFmtId="0" fontId="62" fillId="9" borderId="19" xfId="9" applyFont="1" applyFill="1" applyBorder="1" applyAlignment="1">
      <alignment horizontal="center" vertical="center"/>
    </xf>
    <xf numFmtId="0" fontId="65" fillId="17" borderId="17" xfId="9" applyFont="1" applyFill="1" applyBorder="1" applyAlignment="1" applyProtection="1">
      <alignment horizontal="center" vertical="top"/>
      <protection locked="0"/>
    </xf>
    <xf numFmtId="0" fontId="65" fillId="17" borderId="19" xfId="9" applyFont="1" applyFill="1" applyBorder="1" applyAlignment="1" applyProtection="1">
      <alignment horizontal="center" vertical="top"/>
      <protection locked="0"/>
    </xf>
    <xf numFmtId="0" fontId="62" fillId="11" borderId="17" xfId="0" quotePrefix="1" applyFont="1" applyFill="1" applyBorder="1" applyAlignment="1">
      <alignment horizontal="center" vertical="center"/>
    </xf>
    <xf numFmtId="0" fontId="62" fillId="11" borderId="18" xfId="0" quotePrefix="1" applyFont="1" applyFill="1" applyBorder="1" applyAlignment="1">
      <alignment horizontal="center" vertical="center"/>
    </xf>
    <xf numFmtId="0" fontId="62" fillId="11" borderId="19" xfId="0" quotePrefix="1" applyFont="1" applyFill="1" applyBorder="1" applyAlignment="1">
      <alignment horizontal="center" vertical="center"/>
    </xf>
    <xf numFmtId="0" fontId="29" fillId="8" borderId="17" xfId="9" applyFont="1" applyFill="1" applyBorder="1" applyAlignment="1" applyProtection="1">
      <alignment horizontal="center" vertical="center"/>
      <protection locked="0"/>
    </xf>
    <xf numFmtId="0" fontId="29" fillId="8" borderId="18" xfId="9" applyFont="1" applyFill="1" applyBorder="1" applyAlignment="1" applyProtection="1">
      <alignment horizontal="center" vertical="center"/>
      <protection locked="0"/>
    </xf>
    <xf numFmtId="0" fontId="29" fillId="8" borderId="19" xfId="9" applyFont="1" applyFill="1" applyBorder="1" applyAlignment="1" applyProtection="1">
      <alignment horizontal="center" vertical="center"/>
      <protection locked="0"/>
    </xf>
    <xf numFmtId="0" fontId="5" fillId="9" borderId="17" xfId="9" applyFill="1" applyBorder="1" applyAlignment="1">
      <alignment horizontal="center" vertical="center"/>
    </xf>
    <xf numFmtId="0" fontId="5" fillId="9" borderId="18" xfId="9" applyFill="1" applyBorder="1" applyAlignment="1">
      <alignment horizontal="center" vertical="center"/>
    </xf>
    <xf numFmtId="0" fontId="5" fillId="9" borderId="19" xfId="9" applyFill="1" applyBorder="1" applyAlignment="1">
      <alignment horizontal="center" vertical="center"/>
    </xf>
    <xf numFmtId="0" fontId="5" fillId="9" borderId="9" xfId="9" applyFill="1" applyBorder="1" applyAlignment="1">
      <alignment horizontal="center" vertical="center"/>
    </xf>
    <xf numFmtId="0" fontId="5" fillId="8" borderId="9" xfId="9" applyFill="1" applyBorder="1" applyAlignment="1" applyProtection="1">
      <alignment horizontal="center" vertical="top"/>
      <protection locked="0"/>
    </xf>
    <xf numFmtId="0" fontId="65" fillId="27" borderId="9" xfId="9" applyFont="1" applyFill="1" applyBorder="1" applyAlignment="1" applyProtection="1">
      <alignment horizontal="left" vertical="top" wrapText="1"/>
      <protection locked="0"/>
    </xf>
    <xf numFmtId="0" fontId="65" fillId="27" borderId="9" xfId="9" applyFont="1" applyFill="1" applyBorder="1" applyAlignment="1" applyProtection="1">
      <alignment horizontal="left" vertical="top"/>
      <protection locked="0"/>
    </xf>
    <xf numFmtId="0" fontId="62" fillId="11" borderId="9" xfId="0" applyFont="1" applyFill="1" applyBorder="1" applyAlignment="1">
      <alignment horizontal="center" vertical="center"/>
    </xf>
    <xf numFmtId="0" fontId="64" fillId="11" borderId="23" xfId="0" applyFont="1" applyFill="1" applyBorder="1" applyAlignment="1">
      <alignment horizontal="center" vertical="center"/>
    </xf>
    <xf numFmtId="0" fontId="5" fillId="9" borderId="9" xfId="9" applyFill="1" applyBorder="1" applyAlignment="1">
      <alignment horizontal="left" vertical="center"/>
    </xf>
    <xf numFmtId="0" fontId="5" fillId="8" borderId="17" xfId="9" applyFill="1" applyBorder="1" applyAlignment="1" applyProtection="1">
      <alignment horizontal="center" vertical="center"/>
      <protection locked="0"/>
    </xf>
    <xf numFmtId="0" fontId="5" fillId="8" borderId="18" xfId="9" applyFill="1" applyBorder="1" applyAlignment="1" applyProtection="1">
      <alignment horizontal="center" vertical="center"/>
      <protection locked="0"/>
    </xf>
    <xf numFmtId="0" fontId="5" fillId="8" borderId="19" xfId="9" applyFill="1" applyBorder="1" applyAlignment="1" applyProtection="1">
      <alignment horizontal="center" vertical="center"/>
      <protection locked="0"/>
    </xf>
    <xf numFmtId="0" fontId="5" fillId="8" borderId="17" xfId="9" applyFill="1" applyBorder="1" applyAlignment="1" applyProtection="1">
      <alignment horizontal="center" vertical="top"/>
      <protection locked="0"/>
    </xf>
    <xf numFmtId="0" fontId="5" fillId="8" borderId="19" xfId="9" applyFill="1" applyBorder="1" applyAlignment="1" applyProtection="1">
      <alignment horizontal="center" vertical="top"/>
      <protection locked="0"/>
    </xf>
    <xf numFmtId="0" fontId="108" fillId="13" borderId="17" xfId="9" applyFont="1" applyFill="1" applyBorder="1" applyAlignment="1">
      <alignment horizontal="left" vertical="center" wrapText="1"/>
    </xf>
    <xf numFmtId="0" fontId="108" fillId="13" borderId="18" xfId="9" applyFont="1" applyFill="1" applyBorder="1" applyAlignment="1">
      <alignment horizontal="left" vertical="center" wrapText="1"/>
    </xf>
    <xf numFmtId="0" fontId="108" fillId="13" borderId="19" xfId="9" applyFont="1" applyFill="1" applyBorder="1" applyAlignment="1">
      <alignment horizontal="left" vertical="center" wrapText="1"/>
    </xf>
    <xf numFmtId="0" fontId="29" fillId="9" borderId="17" xfId="9" applyFont="1" applyFill="1" applyBorder="1" applyAlignment="1">
      <alignment horizontal="center" vertical="center"/>
    </xf>
    <xf numFmtId="0" fontId="29" fillId="9" borderId="18" xfId="9" applyFont="1" applyFill="1" applyBorder="1" applyAlignment="1">
      <alignment horizontal="center" vertical="center"/>
    </xf>
    <xf numFmtId="0" fontId="29" fillId="9" borderId="19" xfId="9" applyFont="1" applyFill="1" applyBorder="1" applyAlignment="1">
      <alignment horizontal="center" vertical="center"/>
    </xf>
    <xf numFmtId="0" fontId="5" fillId="8" borderId="17" xfId="9" applyFill="1" applyBorder="1" applyAlignment="1" applyProtection="1">
      <alignment horizontal="left" vertical="top"/>
      <protection locked="0"/>
    </xf>
    <xf numFmtId="0" fontId="5" fillId="8" borderId="18" xfId="9" applyFill="1" applyBorder="1" applyAlignment="1" applyProtection="1">
      <alignment horizontal="left" vertical="top"/>
      <protection locked="0"/>
    </xf>
    <xf numFmtId="0" fontId="5" fillId="8" borderId="19" xfId="9" applyFill="1" applyBorder="1" applyAlignment="1" applyProtection="1">
      <alignment horizontal="left" vertical="top"/>
      <protection locked="0"/>
    </xf>
    <xf numFmtId="0" fontId="29" fillId="9" borderId="9" xfId="9" applyFont="1" applyFill="1" applyBorder="1" applyAlignment="1">
      <alignment horizontal="center" vertical="center"/>
    </xf>
    <xf numFmtId="0" fontId="5" fillId="11" borderId="9" xfId="4" applyFill="1" applyBorder="1" applyAlignment="1">
      <alignment horizontal="left" vertical="center" wrapText="1"/>
    </xf>
    <xf numFmtId="0" fontId="5" fillId="9" borderId="9" xfId="4" applyFill="1" applyBorder="1" applyAlignment="1">
      <alignment horizontal="center" vertical="center" wrapText="1"/>
    </xf>
    <xf numFmtId="0" fontId="52" fillId="8" borderId="17" xfId="4" applyFont="1" applyFill="1" applyBorder="1" applyAlignment="1" applyProtection="1">
      <alignment horizontal="center" vertical="center" wrapText="1"/>
      <protection locked="0"/>
    </xf>
    <xf numFmtId="0" fontId="52" fillId="8" borderId="18" xfId="4" applyFont="1" applyFill="1" applyBorder="1" applyAlignment="1" applyProtection="1">
      <alignment horizontal="center" vertical="center" wrapText="1"/>
      <protection locked="0"/>
    </xf>
    <xf numFmtId="0" fontId="52" fillId="8" borderId="19" xfId="4" applyFont="1" applyFill="1" applyBorder="1" applyAlignment="1" applyProtection="1">
      <alignment horizontal="center" vertical="center" wrapText="1"/>
      <protection locked="0"/>
    </xf>
    <xf numFmtId="0" fontId="5" fillId="9" borderId="17" xfId="4" applyFill="1" applyBorder="1" applyAlignment="1">
      <alignment horizontal="center" vertical="center" wrapText="1"/>
    </xf>
    <xf numFmtId="0" fontId="5" fillId="9" borderId="18" xfId="4" applyFill="1" applyBorder="1" applyAlignment="1">
      <alignment horizontal="center" vertical="center" wrapText="1"/>
    </xf>
    <xf numFmtId="0" fontId="5" fillId="9" borderId="19" xfId="4" applyFill="1" applyBorder="1" applyAlignment="1">
      <alignment horizontal="center" vertical="center" wrapText="1"/>
    </xf>
    <xf numFmtId="0" fontId="29" fillId="8" borderId="17" xfId="0" applyFont="1" applyFill="1" applyBorder="1" applyAlignment="1" applyProtection="1">
      <alignment horizontal="center" vertical="center"/>
      <protection locked="0"/>
    </xf>
    <xf numFmtId="0" fontId="29" fillId="8" borderId="18" xfId="0" applyFont="1" applyFill="1" applyBorder="1" applyAlignment="1" applyProtection="1">
      <alignment horizontal="center" vertical="center"/>
      <protection locked="0"/>
    </xf>
    <xf numFmtId="0" fontId="29" fillId="8" borderId="19" xfId="0" applyFont="1" applyFill="1" applyBorder="1" applyAlignment="1" applyProtection="1">
      <alignment horizontal="center" vertical="center"/>
      <protection locked="0"/>
    </xf>
    <xf numFmtId="0" fontId="5" fillId="9" borderId="17" xfId="4" applyFill="1" applyBorder="1" applyAlignment="1">
      <alignment horizontal="left" vertical="center" wrapText="1"/>
    </xf>
    <xf numFmtId="0" fontId="5" fillId="9" borderId="18" xfId="4" applyFill="1" applyBorder="1" applyAlignment="1">
      <alignment horizontal="left" vertical="center" wrapText="1"/>
    </xf>
    <xf numFmtId="0" fontId="5" fillId="9" borderId="19" xfId="4" applyFill="1" applyBorder="1" applyAlignment="1">
      <alignment horizontal="left" vertical="center" wrapText="1"/>
    </xf>
    <xf numFmtId="0" fontId="53" fillId="11" borderId="9" xfId="4" applyFont="1" applyFill="1" applyBorder="1" applyAlignment="1">
      <alignment horizontal="center" vertical="center" wrapText="1"/>
    </xf>
    <xf numFmtId="0" fontId="65" fillId="30" borderId="17" xfId="0" applyFont="1" applyFill="1" applyBorder="1" applyAlignment="1" applyProtection="1">
      <alignment horizontal="left" vertical="top" wrapText="1"/>
      <protection locked="0"/>
    </xf>
    <xf numFmtId="0" fontId="65" fillId="30" borderId="18" xfId="0" applyFont="1" applyFill="1" applyBorder="1" applyAlignment="1" applyProtection="1">
      <alignment horizontal="left" vertical="top" wrapText="1"/>
      <protection locked="0"/>
    </xf>
    <xf numFmtId="0" fontId="65" fillId="30" borderId="19" xfId="0" applyFont="1" applyFill="1" applyBorder="1" applyAlignment="1" applyProtection="1">
      <alignment horizontal="left" vertical="top" wrapText="1"/>
      <protection locked="0"/>
    </xf>
    <xf numFmtId="0" fontId="79" fillId="14" borderId="23" xfId="0" applyFont="1" applyFill="1" applyBorder="1" applyAlignment="1">
      <alignment horizontal="center" vertical="center" wrapText="1"/>
    </xf>
    <xf numFmtId="0" fontId="79" fillId="14" borderId="25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6" fillId="9" borderId="9" xfId="4" applyFont="1" applyFill="1" applyBorder="1" applyAlignment="1">
      <alignment horizontal="left" vertical="center" wrapText="1"/>
    </xf>
    <xf numFmtId="0" fontId="109" fillId="8" borderId="9" xfId="4" applyFont="1" applyFill="1" applyBorder="1" applyAlignment="1" applyProtection="1">
      <alignment horizontal="left" vertical="center" wrapText="1"/>
      <protection locked="0"/>
    </xf>
    <xf numFmtId="0" fontId="53" fillId="11" borderId="9" xfId="0" applyFont="1" applyFill="1" applyBorder="1" applyAlignment="1">
      <alignment horizontal="center" vertical="center"/>
    </xf>
    <xf numFmtId="0" fontId="53" fillId="11" borderId="17" xfId="0" applyFont="1" applyFill="1" applyBorder="1" applyAlignment="1">
      <alignment horizontal="center" vertical="center"/>
    </xf>
    <xf numFmtId="0" fontId="70" fillId="18" borderId="9" xfId="0" applyFont="1" applyFill="1" applyBorder="1" applyAlignment="1">
      <alignment horizontal="center" vertical="center"/>
    </xf>
    <xf numFmtId="0" fontId="70" fillId="18" borderId="21" xfId="0" applyFont="1" applyFill="1" applyBorder="1" applyAlignment="1">
      <alignment horizontal="center" vertical="center"/>
    </xf>
    <xf numFmtId="0" fontId="49" fillId="10" borderId="9" xfId="0" applyFont="1" applyFill="1" applyBorder="1" applyAlignment="1">
      <alignment horizontal="left" vertical="center" wrapText="1"/>
    </xf>
    <xf numFmtId="0" fontId="39" fillId="11" borderId="9" xfId="0" applyFont="1" applyFill="1" applyBorder="1" applyAlignment="1">
      <alignment horizontal="center" vertical="center"/>
    </xf>
    <xf numFmtId="0" fontId="110" fillId="9" borderId="17" xfId="4" applyFont="1" applyFill="1" applyBorder="1" applyAlignment="1">
      <alignment horizontal="left" vertical="center"/>
    </xf>
    <xf numFmtId="0" fontId="110" fillId="9" borderId="18" xfId="4" applyFont="1" applyFill="1" applyBorder="1" applyAlignment="1">
      <alignment horizontal="left" vertical="center"/>
    </xf>
    <xf numFmtId="0" fontId="110" fillId="9" borderId="19" xfId="4" applyFont="1" applyFill="1" applyBorder="1" applyAlignment="1">
      <alignment horizontal="left" vertical="center"/>
    </xf>
    <xf numFmtId="0" fontId="109" fillId="8" borderId="17" xfId="4" applyFont="1" applyFill="1" applyBorder="1" applyAlignment="1" applyProtection="1">
      <alignment horizontal="center" vertical="center" wrapText="1"/>
      <protection locked="0"/>
    </xf>
    <xf numFmtId="0" fontId="109" fillId="8" borderId="18" xfId="4" applyFont="1" applyFill="1" applyBorder="1" applyAlignment="1" applyProtection="1">
      <alignment horizontal="center" vertical="center" wrapText="1"/>
      <protection locked="0"/>
    </xf>
    <xf numFmtId="0" fontId="109" fillId="8" borderId="19" xfId="4" applyFont="1" applyFill="1" applyBorder="1" applyAlignment="1" applyProtection="1">
      <alignment horizontal="center" vertical="center" wrapText="1"/>
      <protection locked="0"/>
    </xf>
    <xf numFmtId="0" fontId="52" fillId="8" borderId="17" xfId="4" applyFont="1" applyFill="1" applyBorder="1" applyAlignment="1" applyProtection="1">
      <alignment horizontal="center" vertical="top" wrapText="1"/>
      <protection locked="0"/>
    </xf>
    <xf numFmtId="0" fontId="52" fillId="8" borderId="18" xfId="4" applyFont="1" applyFill="1" applyBorder="1" applyAlignment="1" applyProtection="1">
      <alignment horizontal="center" vertical="top" wrapText="1"/>
      <protection locked="0"/>
    </xf>
    <xf numFmtId="0" fontId="52" fillId="8" borderId="19" xfId="4" applyFont="1" applyFill="1" applyBorder="1" applyAlignment="1" applyProtection="1">
      <alignment horizontal="center" vertical="top" wrapText="1"/>
      <protection locked="0"/>
    </xf>
    <xf numFmtId="0" fontId="110" fillId="9" borderId="9" xfId="4" applyFont="1" applyFill="1" applyBorder="1" applyAlignment="1">
      <alignment horizontal="left" vertical="center" wrapText="1"/>
    </xf>
    <xf numFmtId="0" fontId="58" fillId="8" borderId="23" xfId="0" applyFont="1" applyFill="1" applyBorder="1" applyAlignment="1">
      <alignment horizontal="center" vertical="center"/>
    </xf>
    <xf numFmtId="0" fontId="58" fillId="8" borderId="25" xfId="0" applyFont="1" applyFill="1" applyBorder="1" applyAlignment="1">
      <alignment horizontal="center" vertical="center"/>
    </xf>
    <xf numFmtId="0" fontId="58" fillId="8" borderId="21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horizontal="center" vertical="center"/>
    </xf>
    <xf numFmtId="0" fontId="59" fillId="8" borderId="25" xfId="0" applyFont="1" applyFill="1" applyBorder="1" applyAlignment="1">
      <alignment horizontal="center" vertical="center"/>
    </xf>
    <xf numFmtId="0" fontId="31" fillId="26" borderId="23" xfId="0" applyFont="1" applyFill="1" applyBorder="1" applyAlignment="1" applyProtection="1">
      <alignment horizontal="center" vertical="center"/>
      <protection locked="0"/>
    </xf>
    <xf numFmtId="0" fontId="31" fillId="26" borderId="25" xfId="0" applyFont="1" applyFill="1" applyBorder="1" applyAlignment="1" applyProtection="1">
      <alignment horizontal="center" vertical="center"/>
      <protection locked="0"/>
    </xf>
    <xf numFmtId="0" fontId="31" fillId="26" borderId="21" xfId="0" applyFont="1" applyFill="1" applyBorder="1" applyAlignment="1" applyProtection="1">
      <alignment horizontal="center" vertical="center"/>
      <protection locked="0"/>
    </xf>
    <xf numFmtId="0" fontId="38" fillId="13" borderId="17" xfId="0" applyFont="1" applyFill="1" applyBorder="1" applyAlignment="1">
      <alignment horizontal="center" vertical="center"/>
    </xf>
    <xf numFmtId="0" fontId="38" fillId="13" borderId="18" xfId="0" applyFont="1" applyFill="1" applyBorder="1" applyAlignment="1">
      <alignment horizontal="center" vertical="center"/>
    </xf>
    <xf numFmtId="0" fontId="38" fillId="13" borderId="19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83" fillId="10" borderId="19" xfId="0" applyFont="1" applyFill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0" fontId="31" fillId="30" borderId="17" xfId="0" applyFont="1" applyFill="1" applyBorder="1" applyAlignment="1" applyProtection="1">
      <alignment horizontal="left" vertical="top" wrapText="1"/>
      <protection locked="0"/>
    </xf>
    <xf numFmtId="0" fontId="31" fillId="30" borderId="18" xfId="0" applyFont="1" applyFill="1" applyBorder="1" applyAlignment="1" applyProtection="1">
      <alignment horizontal="left" vertical="top" wrapText="1"/>
      <protection locked="0"/>
    </xf>
    <xf numFmtId="0" fontId="31" fillId="30" borderId="19" xfId="0" applyFont="1" applyFill="1" applyBorder="1" applyAlignment="1" applyProtection="1">
      <alignment horizontal="left" vertical="top" wrapText="1"/>
      <protection locked="0"/>
    </xf>
    <xf numFmtId="165" fontId="29" fillId="9" borderId="9" xfId="0" applyNumberFormat="1" applyFont="1" applyFill="1" applyBorder="1" applyAlignment="1">
      <alignment horizontal="left" vertical="center"/>
    </xf>
    <xf numFmtId="0" fontId="47" fillId="11" borderId="17" xfId="0" applyFont="1" applyFill="1" applyBorder="1" applyAlignment="1">
      <alignment horizontal="center" vertical="center" wrapText="1"/>
    </xf>
    <xf numFmtId="0" fontId="47" fillId="11" borderId="18" xfId="0" applyFont="1" applyFill="1" applyBorder="1" applyAlignment="1">
      <alignment horizontal="center" vertical="center" wrapText="1"/>
    </xf>
    <xf numFmtId="0" fontId="51" fillId="13" borderId="23" xfId="0" applyFont="1" applyFill="1" applyBorder="1" applyAlignment="1">
      <alignment horizontal="center" vertical="center" wrapText="1"/>
    </xf>
    <xf numFmtId="0" fontId="34" fillId="11" borderId="17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19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 wrapText="1"/>
    </xf>
    <xf numFmtId="165" fontId="29" fillId="9" borderId="9" xfId="0" applyNumberFormat="1" applyFont="1" applyFill="1" applyBorder="1" applyAlignment="1">
      <alignment horizontal="center" vertical="center"/>
    </xf>
    <xf numFmtId="0" fontId="101" fillId="28" borderId="9" xfId="4" applyFont="1" applyFill="1" applyBorder="1" applyAlignment="1">
      <alignment vertical="center"/>
    </xf>
    <xf numFmtId="0" fontId="102" fillId="28" borderId="17" xfId="4" applyFont="1" applyFill="1" applyBorder="1" applyAlignment="1">
      <alignment horizontal="center" vertical="center"/>
    </xf>
    <xf numFmtId="0" fontId="102" fillId="28" borderId="18" xfId="4" applyFont="1" applyFill="1" applyBorder="1" applyAlignment="1">
      <alignment horizontal="center" vertical="center"/>
    </xf>
    <xf numFmtId="0" fontId="102" fillId="28" borderId="19" xfId="4" applyFont="1" applyFill="1" applyBorder="1" applyAlignment="1">
      <alignment horizontal="center" vertical="center"/>
    </xf>
    <xf numFmtId="0" fontId="50" fillId="21" borderId="6" xfId="4" applyFont="1" applyFill="1" applyBorder="1" applyAlignment="1">
      <alignment horizontal="left" vertical="center" wrapText="1"/>
    </xf>
    <xf numFmtId="0" fontId="50" fillId="21" borderId="8" xfId="4" applyFont="1" applyFill="1" applyBorder="1" applyAlignment="1">
      <alignment horizontal="left" vertical="center" wrapText="1"/>
    </xf>
    <xf numFmtId="0" fontId="50" fillId="21" borderId="7" xfId="4" applyFont="1" applyFill="1" applyBorder="1" applyAlignment="1">
      <alignment horizontal="left" vertical="center" wrapText="1"/>
    </xf>
    <xf numFmtId="0" fontId="50" fillId="21" borderId="4" xfId="4" applyFont="1" applyFill="1" applyBorder="1" applyAlignment="1">
      <alignment horizontal="left" vertical="center" wrapText="1"/>
    </xf>
    <xf numFmtId="0" fontId="50" fillId="21" borderId="3" xfId="4" applyFont="1" applyFill="1" applyBorder="1" applyAlignment="1">
      <alignment horizontal="left" vertical="center" wrapText="1"/>
    </xf>
    <xf numFmtId="0" fontId="50" fillId="21" borderId="5" xfId="4" applyFont="1" applyFill="1" applyBorder="1" applyAlignment="1">
      <alignment horizontal="left" vertical="center" wrapText="1"/>
    </xf>
    <xf numFmtId="0" fontId="63" fillId="15" borderId="6" xfId="4" applyFont="1" applyFill="1" applyBorder="1" applyAlignment="1">
      <alignment horizontal="left" vertical="center"/>
    </xf>
    <xf numFmtId="0" fontId="63" fillId="15" borderId="8" xfId="4" applyFont="1" applyFill="1" applyBorder="1" applyAlignment="1">
      <alignment horizontal="left" vertical="center"/>
    </xf>
    <xf numFmtId="0" fontId="75" fillId="15" borderId="23" xfId="4" applyFont="1" applyFill="1" applyBorder="1" applyAlignment="1">
      <alignment horizontal="center" vertical="center" wrapText="1"/>
    </xf>
    <xf numFmtId="0" fontId="75" fillId="15" borderId="25" xfId="4" applyFont="1" applyFill="1" applyBorder="1" applyAlignment="1">
      <alignment horizontal="center" vertical="center" wrapText="1"/>
    </xf>
    <xf numFmtId="0" fontId="105" fillId="15" borderId="1" xfId="4" applyFont="1" applyFill="1" applyBorder="1" applyAlignment="1">
      <alignment horizontal="left" vertical="center"/>
    </xf>
    <xf numFmtId="0" fontId="105" fillId="15" borderId="0" xfId="4" applyFont="1" applyFill="1" applyAlignment="1">
      <alignment horizontal="left" vertical="center"/>
    </xf>
    <xf numFmtId="0" fontId="70" fillId="15" borderId="4" xfId="4" applyFont="1" applyFill="1" applyBorder="1" applyAlignment="1">
      <alignment horizontal="left" vertical="center"/>
    </xf>
    <xf numFmtId="0" fontId="70" fillId="15" borderId="3" xfId="4" applyFont="1" applyFill="1" applyBorder="1" applyAlignment="1">
      <alignment horizontal="left" vertical="center"/>
    </xf>
    <xf numFmtId="0" fontId="63" fillId="28" borderId="25" xfId="4" applyFont="1" applyFill="1" applyBorder="1" applyAlignment="1">
      <alignment horizontal="center" vertical="center"/>
    </xf>
    <xf numFmtId="0" fontId="63" fillId="28" borderId="21" xfId="4" applyFont="1" applyFill="1" applyBorder="1" applyAlignment="1">
      <alignment horizontal="center" vertical="center"/>
    </xf>
    <xf numFmtId="0" fontId="10" fillId="11" borderId="21" xfId="4" applyFont="1" applyFill="1" applyBorder="1" applyAlignment="1">
      <alignment horizontal="center" vertical="center"/>
    </xf>
    <xf numFmtId="0" fontId="71" fillId="29" borderId="17" xfId="4" applyFont="1" applyFill="1" applyBorder="1" applyAlignment="1">
      <alignment horizontal="left" vertical="center"/>
    </xf>
    <xf numFmtId="0" fontId="71" fillId="29" borderId="18" xfId="4" applyFont="1" applyFill="1" applyBorder="1" applyAlignment="1">
      <alignment horizontal="left" vertical="center"/>
    </xf>
    <xf numFmtId="0" fontId="55" fillId="29" borderId="17" xfId="4" applyFont="1" applyFill="1" applyBorder="1" applyAlignment="1">
      <alignment horizontal="left" vertical="center"/>
    </xf>
    <xf numFmtId="0" fontId="55" fillId="29" borderId="18" xfId="4" applyFont="1" applyFill="1" applyBorder="1" applyAlignment="1">
      <alignment horizontal="left" vertical="center"/>
    </xf>
    <xf numFmtId="0" fontId="55" fillId="8" borderId="17" xfId="4" applyFont="1" applyFill="1" applyBorder="1" applyAlignment="1">
      <alignment horizontal="center" vertical="center"/>
    </xf>
    <xf numFmtId="0" fontId="55" fillId="8" borderId="19" xfId="4" applyFont="1" applyFill="1" applyBorder="1" applyAlignment="1">
      <alignment horizontal="center" vertical="center"/>
    </xf>
    <xf numFmtId="0" fontId="52" fillId="30" borderId="6" xfId="4" applyFont="1" applyFill="1" applyBorder="1" applyAlignment="1" applyProtection="1">
      <alignment horizontal="left" vertical="top"/>
      <protection locked="0"/>
    </xf>
    <xf numFmtId="0" fontId="52" fillId="30" borderId="8" xfId="4" applyFont="1" applyFill="1" applyBorder="1" applyAlignment="1" applyProtection="1">
      <alignment horizontal="left" vertical="top"/>
      <protection locked="0"/>
    </xf>
    <xf numFmtId="0" fontId="52" fillId="30" borderId="7" xfId="4" applyFont="1" applyFill="1" applyBorder="1" applyAlignment="1" applyProtection="1">
      <alignment horizontal="left" vertical="top"/>
      <protection locked="0"/>
    </xf>
    <xf numFmtId="0" fontId="52" fillId="30" borderId="1" xfId="4" applyFont="1" applyFill="1" applyBorder="1" applyAlignment="1" applyProtection="1">
      <alignment horizontal="left" vertical="top"/>
      <protection locked="0"/>
    </xf>
    <xf numFmtId="0" fontId="52" fillId="30" borderId="0" xfId="4" applyFont="1" applyFill="1" applyAlignment="1" applyProtection="1">
      <alignment horizontal="left" vertical="top"/>
      <protection locked="0"/>
    </xf>
    <xf numFmtId="0" fontId="52" fillId="30" borderId="2" xfId="4" applyFont="1" applyFill="1" applyBorder="1" applyAlignment="1" applyProtection="1">
      <alignment horizontal="left" vertical="top"/>
      <protection locked="0"/>
    </xf>
    <xf numFmtId="0" fontId="52" fillId="30" borderId="4" xfId="4" applyFont="1" applyFill="1" applyBorder="1" applyAlignment="1" applyProtection="1">
      <alignment horizontal="left" vertical="top"/>
      <protection locked="0"/>
    </xf>
    <xf numFmtId="0" fontId="52" fillId="30" borderId="3" xfId="4" applyFont="1" applyFill="1" applyBorder="1" applyAlignment="1" applyProtection="1">
      <alignment horizontal="left" vertical="top"/>
      <protection locked="0"/>
    </xf>
    <xf numFmtId="0" fontId="52" fillId="30" borderId="5" xfId="4" applyFont="1" applyFill="1" applyBorder="1" applyAlignment="1" applyProtection="1">
      <alignment horizontal="left" vertical="top"/>
      <protection locked="0"/>
    </xf>
    <xf numFmtId="0" fontId="29" fillId="30" borderId="6" xfId="4" applyFont="1" applyFill="1" applyBorder="1" applyAlignment="1" applyProtection="1">
      <alignment horizontal="center" vertical="center"/>
      <protection locked="0"/>
    </xf>
    <xf numFmtId="0" fontId="29" fillId="30" borderId="8" xfId="4" applyFont="1" applyFill="1" applyBorder="1" applyAlignment="1" applyProtection="1">
      <alignment horizontal="center" vertical="center"/>
      <protection locked="0"/>
    </xf>
    <xf numFmtId="0" fontId="29" fillId="30" borderId="7" xfId="4" applyFont="1" applyFill="1" applyBorder="1" applyAlignment="1" applyProtection="1">
      <alignment horizontal="center" vertical="center"/>
      <protection locked="0"/>
    </xf>
    <xf numFmtId="0" fontId="29" fillId="30" borderId="1" xfId="4" applyFont="1" applyFill="1" applyBorder="1" applyAlignment="1" applyProtection="1">
      <alignment horizontal="center" vertical="center"/>
      <protection locked="0"/>
    </xf>
    <xf numFmtId="0" fontId="29" fillId="30" borderId="0" xfId="4" applyFont="1" applyFill="1" applyAlignment="1" applyProtection="1">
      <alignment horizontal="center" vertical="center"/>
      <protection locked="0"/>
    </xf>
    <xf numFmtId="0" fontId="29" fillId="30" borderId="2" xfId="4" applyFont="1" applyFill="1" applyBorder="1" applyAlignment="1" applyProtection="1">
      <alignment horizontal="center" vertical="center"/>
      <protection locked="0"/>
    </xf>
    <xf numFmtId="0" fontId="29" fillId="30" borderId="4" xfId="4" applyFont="1" applyFill="1" applyBorder="1" applyAlignment="1" applyProtection="1">
      <alignment horizontal="center" vertical="center"/>
      <protection locked="0"/>
    </xf>
    <xf numFmtId="0" fontId="29" fillId="30" borderId="3" xfId="4" applyFont="1" applyFill="1" applyBorder="1" applyAlignment="1" applyProtection="1">
      <alignment horizontal="center" vertical="center"/>
      <protection locked="0"/>
    </xf>
    <xf numFmtId="0" fontId="29" fillId="30" borderId="5" xfId="4" applyFont="1" applyFill="1" applyBorder="1" applyAlignment="1" applyProtection="1">
      <alignment horizontal="center" vertical="center"/>
      <protection locked="0"/>
    </xf>
    <xf numFmtId="0" fontId="64" fillId="23" borderId="17" xfId="4" applyFont="1" applyFill="1" applyBorder="1" applyAlignment="1">
      <alignment horizontal="center" vertical="center"/>
    </xf>
    <xf numFmtId="0" fontId="64" fillId="23" borderId="18" xfId="4" applyFont="1" applyFill="1" applyBorder="1" applyAlignment="1">
      <alignment horizontal="center" vertical="center"/>
    </xf>
    <xf numFmtId="0" fontId="64" fillId="23" borderId="19" xfId="4" applyFont="1" applyFill="1" applyBorder="1" applyAlignment="1">
      <alignment horizontal="center" vertical="center"/>
    </xf>
    <xf numFmtId="0" fontId="53" fillId="11" borderId="19" xfId="0" applyFont="1" applyFill="1" applyBorder="1" applyAlignment="1">
      <alignment horizontal="center" vertical="center"/>
    </xf>
    <xf numFmtId="0" fontId="60" fillId="8" borderId="27" xfId="0" applyFont="1" applyFill="1" applyBorder="1" applyAlignment="1">
      <alignment horizontal="center" vertical="center"/>
    </xf>
    <xf numFmtId="0" fontId="60" fillId="8" borderId="26" xfId="0" applyFont="1" applyFill="1" applyBorder="1" applyAlignment="1">
      <alignment horizontal="center" vertical="center"/>
    </xf>
    <xf numFmtId="0" fontId="60" fillId="8" borderId="20" xfId="0" applyFont="1" applyFill="1" applyBorder="1" applyAlignment="1">
      <alignment horizontal="center" vertical="center"/>
    </xf>
    <xf numFmtId="0" fontId="60" fillId="8" borderId="23" xfId="0" applyFont="1" applyFill="1" applyBorder="1" applyAlignment="1">
      <alignment horizontal="center" vertical="center"/>
    </xf>
    <xf numFmtId="0" fontId="60" fillId="8" borderId="25" xfId="0" applyFont="1" applyFill="1" applyBorder="1" applyAlignment="1">
      <alignment horizontal="center" vertical="center"/>
    </xf>
    <xf numFmtId="0" fontId="60" fillId="8" borderId="21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left" vertical="center"/>
    </xf>
    <xf numFmtId="0" fontId="74" fillId="20" borderId="17" xfId="0" applyFont="1" applyFill="1" applyBorder="1" applyAlignment="1">
      <alignment horizontal="left" vertical="center" wrapText="1"/>
    </xf>
    <xf numFmtId="0" fontId="74" fillId="20" borderId="18" xfId="0" applyFont="1" applyFill="1" applyBorder="1" applyAlignment="1">
      <alignment horizontal="left" vertical="center" wrapText="1"/>
    </xf>
    <xf numFmtId="0" fontId="74" fillId="20" borderId="19" xfId="0" applyFont="1" applyFill="1" applyBorder="1" applyAlignment="1">
      <alignment horizontal="left" vertical="center" wrapText="1"/>
    </xf>
    <xf numFmtId="0" fontId="78" fillId="15" borderId="7" xfId="0" applyFont="1" applyFill="1" applyBorder="1" applyAlignment="1">
      <alignment horizontal="center" vertical="center" wrapText="1"/>
    </xf>
    <xf numFmtId="0" fontId="78" fillId="15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56" fillId="8" borderId="19" xfId="0" applyFont="1" applyFill="1" applyBorder="1" applyAlignment="1" applyProtection="1">
      <alignment horizontal="left" vertical="center"/>
      <protection locked="0"/>
    </xf>
    <xf numFmtId="0" fontId="56" fillId="8" borderId="9" xfId="0" applyFont="1" applyFill="1" applyBorder="1" applyAlignment="1" applyProtection="1">
      <alignment horizontal="left" vertical="center"/>
      <protection locked="0"/>
    </xf>
    <xf numFmtId="0" fontId="0" fillId="28" borderId="2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30" fillId="15" borderId="8" xfId="0" applyFont="1" applyFill="1" applyBorder="1" applyAlignment="1">
      <alignment horizontal="center" vertical="center"/>
    </xf>
    <xf numFmtId="0" fontId="30" fillId="15" borderId="7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15" borderId="5" xfId="0" applyFont="1" applyFill="1" applyBorder="1" applyAlignment="1">
      <alignment horizontal="center" vertical="center"/>
    </xf>
    <xf numFmtId="0" fontId="34" fillId="10" borderId="18" xfId="0" applyFont="1" applyFill="1" applyBorder="1" applyAlignment="1">
      <alignment horizontal="center" vertical="center" wrapText="1"/>
    </xf>
    <xf numFmtId="0" fontId="34" fillId="10" borderId="19" xfId="0" applyFont="1" applyFill="1" applyBorder="1" applyAlignment="1">
      <alignment horizontal="center" vertical="center" wrapText="1"/>
    </xf>
    <xf numFmtId="0" fontId="35" fillId="19" borderId="17" xfId="0" applyFont="1" applyFill="1" applyBorder="1" applyAlignment="1">
      <alignment horizontal="center" vertical="center"/>
    </xf>
    <xf numFmtId="0" fontId="35" fillId="19" borderId="19" xfId="0" applyFont="1" applyFill="1" applyBorder="1" applyAlignment="1">
      <alignment horizontal="center" vertical="center"/>
    </xf>
    <xf numFmtId="0" fontId="34" fillId="19" borderId="17" xfId="0" applyFont="1" applyFill="1" applyBorder="1" applyAlignment="1">
      <alignment horizontal="left" vertical="center"/>
    </xf>
    <xf numFmtId="0" fontId="34" fillId="19" borderId="18" xfId="0" applyFont="1" applyFill="1" applyBorder="1" applyAlignment="1">
      <alignment horizontal="left" vertical="center"/>
    </xf>
    <xf numFmtId="0" fontId="0" fillId="9" borderId="17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56" fillId="29" borderId="18" xfId="0" applyFont="1" applyFill="1" applyBorder="1" applyAlignment="1">
      <alignment horizontal="center" vertical="center"/>
    </xf>
    <xf numFmtId="0" fontId="56" fillId="29" borderId="19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left" vertical="center" wrapText="1"/>
    </xf>
    <xf numFmtId="0" fontId="44" fillId="9" borderId="18" xfId="0" applyFont="1" applyFill="1" applyBorder="1" applyAlignment="1">
      <alignment horizontal="left" vertical="center" wrapText="1"/>
    </xf>
    <xf numFmtId="0" fontId="44" fillId="9" borderId="19" xfId="0" applyFont="1" applyFill="1" applyBorder="1" applyAlignment="1">
      <alignment horizontal="left" vertical="center" wrapText="1"/>
    </xf>
    <xf numFmtId="0" fontId="78" fillId="15" borderId="23" xfId="0" applyFont="1" applyFill="1" applyBorder="1" applyAlignment="1">
      <alignment horizontal="center" vertical="center" wrapText="1"/>
    </xf>
    <xf numFmtId="0" fontId="78" fillId="15" borderId="25" xfId="0" applyFont="1" applyFill="1" applyBorder="1" applyAlignment="1">
      <alignment horizontal="center" vertical="center" wrapText="1"/>
    </xf>
    <xf numFmtId="0" fontId="106" fillId="15" borderId="1" xfId="0" applyFont="1" applyFill="1" applyBorder="1" applyAlignment="1">
      <alignment horizontal="left" vertical="center"/>
    </xf>
    <xf numFmtId="0" fontId="106" fillId="15" borderId="0" xfId="0" applyFont="1" applyFill="1" applyAlignment="1">
      <alignment horizontal="left" vertical="center"/>
    </xf>
    <xf numFmtId="0" fontId="106" fillId="15" borderId="2" xfId="0" applyFont="1" applyFill="1" applyBorder="1" applyAlignment="1">
      <alignment horizontal="left" vertical="center"/>
    </xf>
    <xf numFmtId="0" fontId="86" fillId="15" borderId="1" xfId="0" applyFont="1" applyFill="1" applyBorder="1" applyAlignment="1">
      <alignment horizontal="left" vertical="center"/>
    </xf>
    <xf numFmtId="0" fontId="86" fillId="15" borderId="0" xfId="0" applyFont="1" applyFill="1" applyAlignment="1">
      <alignment horizontal="left" vertical="center"/>
    </xf>
    <xf numFmtId="0" fontId="86" fillId="15" borderId="2" xfId="0" applyFont="1" applyFill="1" applyBorder="1" applyAlignment="1">
      <alignment horizontal="left" vertical="center"/>
    </xf>
    <xf numFmtId="10" fontId="41" fillId="11" borderId="1" xfId="0" applyNumberFormat="1" applyFont="1" applyFill="1" applyBorder="1" applyAlignment="1">
      <alignment horizontal="center" vertical="center" wrapText="1"/>
    </xf>
    <xf numFmtId="10" fontId="41" fillId="11" borderId="0" xfId="0" applyNumberFormat="1" applyFont="1" applyFill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0" xfId="0" applyFont="1" applyFill="1" applyAlignment="1">
      <alignment horizontal="center" vertical="center"/>
    </xf>
    <xf numFmtId="0" fontId="41" fillId="11" borderId="17" xfId="0" applyFont="1" applyFill="1" applyBorder="1" applyAlignment="1">
      <alignment horizontal="center" vertical="center" wrapText="1"/>
    </xf>
    <xf numFmtId="0" fontId="41" fillId="11" borderId="19" xfId="0" applyFont="1" applyFill="1" applyBorder="1" applyAlignment="1">
      <alignment horizontal="center" vertical="center" wrapText="1"/>
    </xf>
    <xf numFmtId="0" fontId="52" fillId="30" borderId="6" xfId="0" applyFont="1" applyFill="1" applyBorder="1" applyAlignment="1" applyProtection="1">
      <alignment horizontal="center" vertical="top" wrapText="1"/>
      <protection locked="0"/>
    </xf>
    <xf numFmtId="0" fontId="52" fillId="30" borderId="8" xfId="0" applyFont="1" applyFill="1" applyBorder="1" applyAlignment="1" applyProtection="1">
      <alignment horizontal="center" vertical="top" wrapText="1"/>
      <protection locked="0"/>
    </xf>
    <xf numFmtId="0" fontId="52" fillId="30" borderId="7" xfId="0" applyFont="1" applyFill="1" applyBorder="1" applyAlignment="1" applyProtection="1">
      <alignment horizontal="center" vertical="top" wrapText="1"/>
      <protection locked="0"/>
    </xf>
    <xf numFmtId="0" fontId="52" fillId="30" borderId="1" xfId="0" applyFont="1" applyFill="1" applyBorder="1" applyAlignment="1" applyProtection="1">
      <alignment horizontal="center" vertical="top" wrapText="1"/>
      <protection locked="0"/>
    </xf>
    <xf numFmtId="0" fontId="52" fillId="30" borderId="0" xfId="0" applyFont="1" applyFill="1" applyAlignment="1" applyProtection="1">
      <alignment horizontal="center" vertical="top" wrapText="1"/>
      <protection locked="0"/>
    </xf>
    <xf numFmtId="0" fontId="52" fillId="30" borderId="2" xfId="0" applyFont="1" applyFill="1" applyBorder="1" applyAlignment="1" applyProtection="1">
      <alignment horizontal="center" vertical="top" wrapText="1"/>
      <protection locked="0"/>
    </xf>
    <xf numFmtId="0" fontId="52" fillId="30" borderId="4" xfId="0" applyFont="1" applyFill="1" applyBorder="1" applyAlignment="1" applyProtection="1">
      <alignment horizontal="center" vertical="top" wrapText="1"/>
      <protection locked="0"/>
    </xf>
    <xf numFmtId="0" fontId="52" fillId="30" borderId="3" xfId="0" applyFont="1" applyFill="1" applyBorder="1" applyAlignment="1" applyProtection="1">
      <alignment horizontal="center" vertical="top" wrapText="1"/>
      <protection locked="0"/>
    </xf>
    <xf numFmtId="0" fontId="52" fillId="30" borderId="5" xfId="0" applyFont="1" applyFill="1" applyBorder="1" applyAlignment="1" applyProtection="1">
      <alignment horizontal="center" vertical="top" wrapText="1"/>
      <protection locked="0"/>
    </xf>
    <xf numFmtId="0" fontId="18" fillId="3" borderId="17" xfId="0" applyFont="1" applyFill="1" applyBorder="1" applyAlignment="1" applyProtection="1">
      <alignment horizontal="left" vertical="top" wrapText="1"/>
      <protection locked="0"/>
    </xf>
    <xf numFmtId="0" fontId="18" fillId="3" borderId="18" xfId="0" applyFont="1" applyFill="1" applyBorder="1" applyAlignment="1" applyProtection="1">
      <alignment horizontal="left" vertical="top" wrapText="1"/>
      <protection locked="0"/>
    </xf>
    <xf numFmtId="0" fontId="18" fillId="3" borderId="19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5" fillId="5" borderId="17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0">
    <cellStyle name="Euro" xfId="1" xr:uid="{00000000-0005-0000-0000-000001000000}"/>
    <cellStyle name="Hipervínculo" xfId="8" builtinId="8"/>
    <cellStyle name="Hipervínculo 2" xfId="2" xr:uid="{00000000-0005-0000-0000-000003000000}"/>
    <cellStyle name="Moneda [0]" xfId="6" builtinId="7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 2" xfId="9" xr:uid="{00000000-0005-0000-0000-000009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F7FFF7"/>
      <color rgb="FF0000FF"/>
      <color rgb="FFFFFFCC"/>
      <color rgb="FFEFFFEF"/>
      <color rgb="FFFBFFFB"/>
      <color rgb="FFFFFFFF"/>
      <color rgb="FFE1FFE1"/>
      <color rgb="FFCCFFCC"/>
      <color rgb="FFFEF4E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J1_Justificaci&#243;n actividad'!A1"/><Relationship Id="rId13" Type="http://schemas.openxmlformats.org/officeDocument/2006/relationships/image" Target="../media/image7.png"/><Relationship Id="rId18" Type="http://schemas.openxmlformats.org/officeDocument/2006/relationships/image" Target="../media/image11.emf"/><Relationship Id="rId3" Type="http://schemas.openxmlformats.org/officeDocument/2006/relationships/hyperlink" Target="#'HS1_Datos generales '!A1"/><Relationship Id="rId21" Type="http://schemas.openxmlformats.org/officeDocument/2006/relationships/image" Target="../media/image14.emf"/><Relationship Id="rId7" Type="http://schemas.openxmlformats.org/officeDocument/2006/relationships/hyperlink" Target="#'HS3_Resumen Presupuesto'!A1"/><Relationship Id="rId12" Type="http://schemas.openxmlformats.org/officeDocument/2006/relationships/hyperlink" Target="#'HJ3_Declaraci&#243;n Ingresos'!A1"/><Relationship Id="rId17" Type="http://schemas.openxmlformats.org/officeDocument/2006/relationships/hyperlink" Target="#'HS2_Repaso criterios '!A1"/><Relationship Id="rId2" Type="http://schemas.openxmlformats.org/officeDocument/2006/relationships/image" Target="../media/image2.svg"/><Relationship Id="rId16" Type="http://schemas.openxmlformats.org/officeDocument/2006/relationships/image" Target="../media/image10.svg"/><Relationship Id="rId20" Type="http://schemas.openxmlformats.org/officeDocument/2006/relationships/image" Target="../media/image13.emf"/><Relationship Id="rId1" Type="http://schemas.openxmlformats.org/officeDocument/2006/relationships/image" Target="../media/image1.png"/><Relationship Id="rId6" Type="http://schemas.openxmlformats.org/officeDocument/2006/relationships/hyperlink" Target="#'HS2_Repaso criterios '!A25"/><Relationship Id="rId11" Type="http://schemas.openxmlformats.org/officeDocument/2006/relationships/hyperlink" Target="#'HJ2_Declaraci&#243;n Gastos'!A1"/><Relationship Id="rId5" Type="http://schemas.openxmlformats.org/officeDocument/2006/relationships/image" Target="../media/image4.svg"/><Relationship Id="rId15" Type="http://schemas.openxmlformats.org/officeDocument/2006/relationships/image" Target="../media/image9.png"/><Relationship Id="rId10" Type="http://schemas.openxmlformats.org/officeDocument/2006/relationships/image" Target="../media/image6.svg"/><Relationship Id="rId19" Type="http://schemas.openxmlformats.org/officeDocument/2006/relationships/image" Target="../media/image12.emf"/><Relationship Id="rId4" Type="http://schemas.openxmlformats.org/officeDocument/2006/relationships/image" Target="../media/image3.png"/><Relationship Id="rId9" Type="http://schemas.openxmlformats.org/officeDocument/2006/relationships/image" Target="../media/image5.png"/><Relationship Id="rId14" Type="http://schemas.openxmlformats.org/officeDocument/2006/relationships/image" Target="../media/image8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2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3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1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46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0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35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40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51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38</xdr:row>
      <xdr:rowOff>76200</xdr:rowOff>
    </xdr:from>
    <xdr:to>
      <xdr:col>0</xdr:col>
      <xdr:colOff>504826</xdr:colOff>
      <xdr:row>40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23</xdr:row>
      <xdr:rowOff>76201</xdr:rowOff>
    </xdr:from>
    <xdr:to>
      <xdr:col>0</xdr:col>
      <xdr:colOff>476251</xdr:colOff>
      <xdr:row>25</xdr:row>
      <xdr:rowOff>76201</xdr:rowOff>
    </xdr:to>
    <xdr:pic>
      <xdr:nvPicPr>
        <xdr:cNvPr id="32" name="Gráfico 3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95251" y="4486276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28</xdr:row>
      <xdr:rowOff>19050</xdr:rowOff>
    </xdr:from>
    <xdr:to>
      <xdr:col>0</xdr:col>
      <xdr:colOff>457200</xdr:colOff>
      <xdr:row>30</xdr:row>
      <xdr:rowOff>19050</xdr:rowOff>
    </xdr:to>
    <xdr:pic>
      <xdr:nvPicPr>
        <xdr:cNvPr id="7" name="Gráfico 6" descr="Distintivo nuevo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76200" y="53816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</xdr:row>
      <xdr:rowOff>57150</xdr:rowOff>
    </xdr:from>
    <xdr:to>
      <xdr:col>9</xdr:col>
      <xdr:colOff>1209675</xdr:colOff>
      <xdr:row>32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57225"/>
          <a:ext cx="7258050" cy="546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</xdr:colOff>
      <xdr:row>3</xdr:row>
      <xdr:rowOff>38100</xdr:rowOff>
    </xdr:from>
    <xdr:to>
      <xdr:col>19</xdr:col>
      <xdr:colOff>742950</xdr:colOff>
      <xdr:row>32</xdr:row>
      <xdr:rowOff>209550</xdr:rowOff>
    </xdr:to>
    <xdr:pic>
      <xdr:nvPicPr>
        <xdr:cNvPr id="3" name="Irudi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638175"/>
          <a:ext cx="6791325" cy="569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1143000</xdr:colOff>
      <xdr:row>57</xdr:row>
      <xdr:rowOff>9525</xdr:rowOff>
    </xdr:to>
    <xdr:pic>
      <xdr:nvPicPr>
        <xdr:cNvPr id="4" name="Irudi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962775"/>
          <a:ext cx="7239000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33</xdr:row>
      <xdr:rowOff>123825</xdr:rowOff>
    </xdr:from>
    <xdr:to>
      <xdr:col>19</xdr:col>
      <xdr:colOff>676275</xdr:colOff>
      <xdr:row>57</xdr:row>
      <xdr:rowOff>85725</xdr:rowOff>
    </xdr:to>
    <xdr:pic>
      <xdr:nvPicPr>
        <xdr:cNvPr id="6" name="Irudi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6896100"/>
          <a:ext cx="665797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418148</xdr:colOff>
      <xdr:row>2</xdr:row>
      <xdr:rowOff>95250</xdr:rowOff>
    </xdr:from>
    <xdr:to>
      <xdr:col>8</xdr:col>
      <xdr:colOff>1038225</xdr:colOff>
      <xdr:row>4</xdr:row>
      <xdr:rowOff>152399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6123" y="552450"/>
          <a:ext cx="620077" cy="5619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0177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0"/>
  <sheetViews>
    <sheetView zoomScale="80" zoomScaleNormal="80" workbookViewId="0">
      <pane ySplit="3" topLeftCell="A4" activePane="bottomLeft" state="frozen"/>
      <selection pane="bottomLeft" activeCell="A18" sqref="A18"/>
    </sheetView>
  </sheetViews>
  <sheetFormatPr baseColWidth="10" defaultColWidth="11.42578125" defaultRowHeight="12.75"/>
  <cols>
    <col min="1" max="1" width="8.140625" style="163" customWidth="1"/>
    <col min="2" max="9" width="11.42578125" style="163"/>
    <col min="10" max="10" width="19.7109375" style="163" customWidth="1"/>
    <col min="11" max="11" width="9.140625" style="163" customWidth="1"/>
    <col min="12" max="20" width="11.42578125" style="163"/>
    <col min="21" max="21" width="2.5703125" style="163" customWidth="1"/>
    <col min="22" max="23" width="29" style="163" hidden="1" customWidth="1"/>
    <col min="24" max="24" width="41.140625" style="163" hidden="1" customWidth="1"/>
    <col min="25" max="25" width="11.140625" style="163" hidden="1" customWidth="1"/>
    <col min="26" max="26" width="49.5703125" style="163" hidden="1" customWidth="1"/>
    <col min="27" max="28" width="29" style="163" hidden="1" customWidth="1"/>
    <col min="29" max="16384" width="11.42578125" style="163"/>
  </cols>
  <sheetData>
    <row r="1" spans="2:28" ht="15.95" customHeight="1">
      <c r="B1" s="347" t="s">
        <v>133</v>
      </c>
      <c r="C1" s="348"/>
      <c r="D1" s="348"/>
      <c r="E1" s="348"/>
      <c r="F1" s="348"/>
      <c r="G1" s="348"/>
      <c r="H1" s="348"/>
      <c r="I1" s="348"/>
      <c r="J1" s="349"/>
      <c r="L1" s="165"/>
      <c r="M1" s="357" t="s">
        <v>244</v>
      </c>
      <c r="N1" s="357"/>
      <c r="O1" s="357"/>
      <c r="P1" s="357"/>
      <c r="Q1" s="357"/>
      <c r="R1" s="357"/>
      <c r="S1" s="357"/>
      <c r="T1" s="358"/>
    </row>
    <row r="2" spans="2:28" ht="15.95" customHeight="1">
      <c r="B2" s="350" t="s">
        <v>298</v>
      </c>
      <c r="C2" s="351"/>
      <c r="D2" s="351"/>
      <c r="E2" s="351"/>
      <c r="F2" s="351"/>
      <c r="G2" s="351"/>
      <c r="H2" s="351"/>
      <c r="I2" s="351"/>
      <c r="J2" s="352"/>
      <c r="L2" s="166"/>
      <c r="M2" s="359"/>
      <c r="N2" s="359"/>
      <c r="O2" s="359"/>
      <c r="P2" s="359"/>
      <c r="Q2" s="359"/>
      <c r="R2" s="359"/>
      <c r="S2" s="359"/>
      <c r="T2" s="360"/>
    </row>
    <row r="3" spans="2:28" ht="15.95" customHeight="1" thickBot="1">
      <c r="B3" s="353" t="s">
        <v>242</v>
      </c>
      <c r="C3" s="354"/>
      <c r="D3" s="354"/>
      <c r="E3" s="354"/>
      <c r="F3" s="354"/>
      <c r="G3" s="354"/>
      <c r="H3" s="354"/>
      <c r="I3" s="354"/>
      <c r="J3" s="355"/>
      <c r="L3" s="167"/>
      <c r="M3" s="361"/>
      <c r="N3" s="361"/>
      <c r="O3" s="361"/>
      <c r="P3" s="361"/>
      <c r="Q3" s="361"/>
      <c r="R3" s="361"/>
      <c r="S3" s="361"/>
      <c r="T3" s="362"/>
    </row>
    <row r="4" spans="2:28" ht="15" customHeight="1" thickBot="1">
      <c r="V4" s="343" t="s">
        <v>268</v>
      </c>
      <c r="W4" s="344"/>
      <c r="X4" s="344"/>
      <c r="Y4" s="344"/>
      <c r="Z4" s="344"/>
      <c r="AA4" s="344"/>
      <c r="AB4" s="345"/>
    </row>
    <row r="5" spans="2:28" ht="15" customHeight="1">
      <c r="V5" s="340" t="s">
        <v>399</v>
      </c>
      <c r="W5" s="341" t="s">
        <v>194</v>
      </c>
      <c r="X5" s="341" t="s">
        <v>194</v>
      </c>
      <c r="Y5" s="342" t="s">
        <v>202</v>
      </c>
      <c r="Z5" s="341" t="s">
        <v>376</v>
      </c>
      <c r="AA5" s="341" t="s">
        <v>228</v>
      </c>
      <c r="AB5" s="341" t="s">
        <v>243</v>
      </c>
    </row>
    <row r="6" spans="2:28" ht="15" customHeight="1">
      <c r="K6" s="363"/>
      <c r="V6" s="331"/>
      <c r="W6" s="174"/>
      <c r="X6" s="174"/>
      <c r="Y6" s="175"/>
      <c r="Z6" s="176" t="s">
        <v>0</v>
      </c>
      <c r="AA6" s="219"/>
      <c r="AB6" s="213"/>
    </row>
    <row r="7" spans="2:28" ht="15" customHeight="1">
      <c r="K7" s="364"/>
      <c r="V7" s="332" t="s">
        <v>400</v>
      </c>
      <c r="W7" s="179" t="s">
        <v>195</v>
      </c>
      <c r="X7" s="179" t="s">
        <v>197</v>
      </c>
      <c r="Y7" s="180" t="s">
        <v>207</v>
      </c>
      <c r="Z7" s="181" t="s">
        <v>260</v>
      </c>
      <c r="AA7" s="212" t="s">
        <v>275</v>
      </c>
      <c r="AB7" s="214" t="s">
        <v>234</v>
      </c>
    </row>
    <row r="8" spans="2:28" ht="15" customHeight="1">
      <c r="K8" s="155" t="s">
        <v>214</v>
      </c>
      <c r="V8" s="332" t="s">
        <v>401</v>
      </c>
      <c r="W8" s="179" t="s">
        <v>196</v>
      </c>
      <c r="X8" s="179" t="s">
        <v>198</v>
      </c>
      <c r="Y8" s="180" t="s">
        <v>203</v>
      </c>
      <c r="Z8" s="181" t="s">
        <v>251</v>
      </c>
      <c r="AA8" s="212" t="s">
        <v>276</v>
      </c>
      <c r="AB8" s="214" t="s">
        <v>230</v>
      </c>
    </row>
    <row r="9" spans="2:28" ht="15" customHeight="1">
      <c r="V9" s="332" t="s">
        <v>402</v>
      </c>
      <c r="W9" s="179" t="s">
        <v>161</v>
      </c>
      <c r="X9" s="179" t="s">
        <v>238</v>
      </c>
      <c r="Y9" s="180" t="s">
        <v>204</v>
      </c>
      <c r="Z9" s="181" t="s">
        <v>261</v>
      </c>
      <c r="AA9" s="212" t="s">
        <v>277</v>
      </c>
      <c r="AB9" s="215" t="s">
        <v>239</v>
      </c>
    </row>
    <row r="10" spans="2:28" ht="15" customHeight="1">
      <c r="V10" s="332" t="s">
        <v>403</v>
      </c>
      <c r="W10" s="179" t="s">
        <v>162</v>
      </c>
      <c r="X10" s="179" t="s">
        <v>237</v>
      </c>
      <c r="Y10" s="180" t="s">
        <v>205</v>
      </c>
      <c r="Z10" s="181" t="s">
        <v>262</v>
      </c>
      <c r="AA10" s="212" t="s">
        <v>278</v>
      </c>
      <c r="AB10" s="215" t="s">
        <v>240</v>
      </c>
    </row>
    <row r="11" spans="2:28" ht="15" customHeight="1">
      <c r="V11" s="333" t="s">
        <v>0</v>
      </c>
      <c r="W11" s="183"/>
      <c r="X11" s="179" t="s">
        <v>199</v>
      </c>
      <c r="Y11" s="180" t="s">
        <v>206</v>
      </c>
      <c r="Z11" s="181" t="s">
        <v>263</v>
      </c>
      <c r="AA11" s="212" t="s">
        <v>279</v>
      </c>
      <c r="AB11" s="214" t="s">
        <v>231</v>
      </c>
    </row>
    <row r="12" spans="2:28" ht="15" customHeight="1">
      <c r="V12" s="333" t="s">
        <v>404</v>
      </c>
      <c r="W12" s="185" t="s">
        <v>163</v>
      </c>
      <c r="X12" s="184"/>
      <c r="Y12" s="186"/>
      <c r="Z12" s="181" t="s">
        <v>264</v>
      </c>
      <c r="AA12" s="212" t="s">
        <v>280</v>
      </c>
      <c r="AB12" s="214" t="s">
        <v>233</v>
      </c>
    </row>
    <row r="13" spans="2:28" ht="15" customHeight="1">
      <c r="V13" s="333" t="s">
        <v>405</v>
      </c>
      <c r="W13" s="185" t="s">
        <v>160</v>
      </c>
      <c r="X13" s="172" t="s">
        <v>164</v>
      </c>
      <c r="Y13" s="187" t="s">
        <v>284</v>
      </c>
      <c r="Z13" s="181" t="s">
        <v>265</v>
      </c>
      <c r="AA13" s="212" t="s">
        <v>281</v>
      </c>
      <c r="AB13" s="213"/>
    </row>
    <row r="14" spans="2:28" ht="15" customHeight="1">
      <c r="V14" s="333" t="s">
        <v>406</v>
      </c>
      <c r="W14" s="185" t="s">
        <v>161</v>
      </c>
      <c r="X14" s="172" t="s">
        <v>165</v>
      </c>
      <c r="Y14" s="187" t="s">
        <v>203</v>
      </c>
      <c r="Z14" s="181" t="s">
        <v>377</v>
      </c>
      <c r="AA14" s="212" t="s">
        <v>0</v>
      </c>
      <c r="AB14" s="216" t="s">
        <v>229</v>
      </c>
    </row>
    <row r="15" spans="2:28" ht="15" customHeight="1">
      <c r="V15" s="333" t="s">
        <v>407</v>
      </c>
      <c r="W15" s="185" t="s">
        <v>162</v>
      </c>
      <c r="X15" s="185" t="s">
        <v>166</v>
      </c>
      <c r="Y15" s="187" t="s">
        <v>208</v>
      </c>
      <c r="Z15" s="181" t="s">
        <v>378</v>
      </c>
      <c r="AA15" s="172" t="s">
        <v>269</v>
      </c>
      <c r="AB15" s="216" t="s">
        <v>230</v>
      </c>
    </row>
    <row r="16" spans="2:28" ht="15" customHeight="1">
      <c r="V16" s="334" t="s">
        <v>0</v>
      </c>
      <c r="W16" s="188"/>
      <c r="X16" s="185" t="s">
        <v>245</v>
      </c>
      <c r="Y16" s="187" t="s">
        <v>209</v>
      </c>
      <c r="Z16" s="181" t="s">
        <v>379</v>
      </c>
      <c r="AA16" s="172" t="s">
        <v>271</v>
      </c>
      <c r="AB16" s="217" t="s">
        <v>239</v>
      </c>
    </row>
    <row r="17" spans="11:28" ht="15" customHeight="1">
      <c r="V17" s="331" t="s">
        <v>0</v>
      </c>
      <c r="W17" s="184"/>
      <c r="X17" s="185" t="s">
        <v>167</v>
      </c>
      <c r="Y17" s="187" t="s">
        <v>210</v>
      </c>
      <c r="Z17" s="181" t="s">
        <v>380</v>
      </c>
      <c r="AA17" s="172" t="s">
        <v>270</v>
      </c>
      <c r="AB17" s="217" t="s">
        <v>240</v>
      </c>
    </row>
    <row r="18" spans="11:28" ht="15" customHeight="1">
      <c r="V18" s="335" t="s">
        <v>408</v>
      </c>
      <c r="W18" s="184"/>
      <c r="X18" s="184"/>
      <c r="Y18" s="189"/>
      <c r="Z18" s="181" t="s">
        <v>381</v>
      </c>
      <c r="AA18" s="172" t="s">
        <v>272</v>
      </c>
      <c r="AB18" s="216" t="s">
        <v>231</v>
      </c>
    </row>
    <row r="19" spans="11:28" ht="15" customHeight="1">
      <c r="V19" s="335" t="s">
        <v>409</v>
      </c>
      <c r="W19" s="177"/>
      <c r="X19" s="177"/>
      <c r="Y19" s="175"/>
      <c r="Z19" s="181" t="s">
        <v>382</v>
      </c>
      <c r="AA19" s="172" t="s">
        <v>273</v>
      </c>
      <c r="AB19" s="216" t="s">
        <v>232</v>
      </c>
    </row>
    <row r="20" spans="11:28" ht="15" customHeight="1">
      <c r="K20" s="363"/>
      <c r="V20" s="335" t="s">
        <v>410</v>
      </c>
      <c r="W20" s="190"/>
      <c r="X20" s="190"/>
      <c r="Y20" s="191"/>
      <c r="Z20" s="181" t="s">
        <v>383</v>
      </c>
      <c r="AA20" s="172" t="s">
        <v>274</v>
      </c>
      <c r="AB20" s="218"/>
    </row>
    <row r="21" spans="11:28" ht="15" customHeight="1">
      <c r="K21" s="364"/>
      <c r="V21" s="335" t="s">
        <v>411</v>
      </c>
      <c r="W21" s="192" t="s">
        <v>168</v>
      </c>
      <c r="X21" s="193" t="s">
        <v>169</v>
      </c>
      <c r="Y21" s="194" t="s">
        <v>201</v>
      </c>
      <c r="Z21" s="181" t="s">
        <v>384</v>
      </c>
      <c r="AA21" s="172" t="s">
        <v>167</v>
      </c>
      <c r="AB21" s="196"/>
    </row>
    <row r="22" spans="11:28" ht="15" customHeight="1">
      <c r="K22" s="155" t="s">
        <v>212</v>
      </c>
      <c r="V22" s="335" t="s">
        <v>412</v>
      </c>
      <c r="W22" s="197"/>
      <c r="X22" s="184"/>
      <c r="Y22" s="198"/>
      <c r="Z22" s="181" t="s">
        <v>266</v>
      </c>
      <c r="AA22" s="177"/>
      <c r="AB22" s="196"/>
    </row>
    <row r="23" spans="11:28" ht="15" customHeight="1">
      <c r="V23" s="335" t="s">
        <v>413</v>
      </c>
      <c r="W23" s="180" t="s">
        <v>170</v>
      </c>
      <c r="X23" s="182" t="s">
        <v>226</v>
      </c>
      <c r="Y23" s="199">
        <v>1</v>
      </c>
      <c r="Z23" s="181" t="s">
        <v>267</v>
      </c>
      <c r="AA23" s="190"/>
      <c r="AB23" s="196"/>
    </row>
    <row r="24" spans="11:28" ht="15" customHeight="1">
      <c r="V24" s="335" t="s">
        <v>414</v>
      </c>
      <c r="W24" s="180" t="s">
        <v>171</v>
      </c>
      <c r="X24" s="182" t="s">
        <v>227</v>
      </c>
      <c r="Y24" s="199">
        <v>2</v>
      </c>
      <c r="Z24" s="327"/>
      <c r="AA24" s="195" t="s">
        <v>126</v>
      </c>
      <c r="AB24" s="196"/>
    </row>
    <row r="25" spans="11:28" ht="15" customHeight="1">
      <c r="V25" s="335" t="s">
        <v>415</v>
      </c>
      <c r="W25" s="200" t="s">
        <v>172</v>
      </c>
      <c r="X25" s="182" t="s">
        <v>200</v>
      </c>
      <c r="Y25" s="201">
        <v>3</v>
      </c>
      <c r="Z25" s="328" t="s">
        <v>257</v>
      </c>
      <c r="AA25" s="178"/>
      <c r="AB25" s="196"/>
    </row>
    <row r="26" spans="11:28" ht="15" customHeight="1">
      <c r="V26" s="335"/>
      <c r="W26" s="200" t="s">
        <v>173</v>
      </c>
      <c r="X26" s="182" t="s">
        <v>235</v>
      </c>
      <c r="Y26" s="201">
        <v>4</v>
      </c>
      <c r="Z26" s="329" t="s">
        <v>250</v>
      </c>
      <c r="AA26" s="176" t="s">
        <v>127</v>
      </c>
      <c r="AB26" s="196"/>
    </row>
    <row r="27" spans="11:28" ht="15" customHeight="1">
      <c r="K27" s="363"/>
      <c r="V27" s="337"/>
      <c r="W27" s="200" t="s">
        <v>174</v>
      </c>
      <c r="X27" s="182" t="s">
        <v>182</v>
      </c>
      <c r="Y27" s="201">
        <v>5</v>
      </c>
      <c r="Z27" s="328" t="s">
        <v>249</v>
      </c>
      <c r="AA27" s="176" t="s">
        <v>128</v>
      </c>
      <c r="AB27" s="196"/>
    </row>
    <row r="28" spans="11:28" ht="15" customHeight="1">
      <c r="K28" s="364"/>
      <c r="V28" s="335" t="s">
        <v>416</v>
      </c>
      <c r="W28" s="200" t="s">
        <v>175</v>
      </c>
      <c r="X28" s="188" t="s">
        <v>0</v>
      </c>
      <c r="Y28" s="199">
        <v>6</v>
      </c>
      <c r="Z28" s="328" t="s">
        <v>258</v>
      </c>
      <c r="AA28" s="178"/>
      <c r="AB28" s="196"/>
    </row>
    <row r="29" spans="11:28" ht="15" customHeight="1">
      <c r="K29" s="155" t="s">
        <v>213</v>
      </c>
      <c r="V29" s="338" t="s">
        <v>417</v>
      </c>
      <c r="W29" s="200" t="s">
        <v>176</v>
      </c>
      <c r="X29" s="172" t="s">
        <v>181</v>
      </c>
      <c r="Y29" s="201">
        <v>7</v>
      </c>
      <c r="Z29" s="328" t="s">
        <v>259</v>
      </c>
      <c r="AA29" s="178" t="s">
        <v>129</v>
      </c>
      <c r="AB29" s="196"/>
    </row>
    <row r="30" spans="11:28" ht="15" customHeight="1">
      <c r="V30" s="335" t="s">
        <v>418</v>
      </c>
      <c r="W30" s="330"/>
      <c r="X30" s="172" t="s">
        <v>395</v>
      </c>
      <c r="Y30" s="201">
        <v>8</v>
      </c>
      <c r="Z30" s="328" t="s">
        <v>385</v>
      </c>
      <c r="AA30" s="178" t="s">
        <v>396</v>
      </c>
      <c r="AB30" s="196"/>
    </row>
    <row r="31" spans="11:28" ht="15" customHeight="1">
      <c r="V31" s="335" t="s">
        <v>419</v>
      </c>
      <c r="W31" s="202" t="s">
        <v>397</v>
      </c>
      <c r="X31" s="172" t="s">
        <v>398</v>
      </c>
      <c r="Y31" s="201">
        <v>9</v>
      </c>
      <c r="Z31" s="328" t="s">
        <v>386</v>
      </c>
      <c r="AA31" s="178"/>
      <c r="AB31" s="196"/>
    </row>
    <row r="32" spans="11:28" ht="15" customHeight="1">
      <c r="V32" s="339"/>
      <c r="W32" s="202" t="s">
        <v>177</v>
      </c>
      <c r="X32" s="172" t="s">
        <v>236</v>
      </c>
      <c r="Y32" s="199">
        <v>10</v>
      </c>
      <c r="Z32" s="328" t="s">
        <v>387</v>
      </c>
      <c r="AA32" s="177"/>
      <c r="AB32" s="196"/>
    </row>
    <row r="33" spans="2:28" ht="21" customHeight="1">
      <c r="B33" s="356" t="s">
        <v>193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V33" s="334" t="s">
        <v>0</v>
      </c>
      <c r="W33" s="202" t="s">
        <v>178</v>
      </c>
      <c r="X33" s="172" t="s">
        <v>180</v>
      </c>
      <c r="Y33" s="201">
        <v>11</v>
      </c>
      <c r="Z33" s="328" t="s">
        <v>388</v>
      </c>
      <c r="AA33" s="178"/>
      <c r="AB33" s="196"/>
    </row>
    <row r="34" spans="2:28" ht="15" customHeight="1">
      <c r="V34" s="336"/>
      <c r="W34" s="187" t="s">
        <v>173</v>
      </c>
      <c r="X34" s="184"/>
      <c r="Y34" s="201">
        <v>12</v>
      </c>
      <c r="Z34" s="328" t="s">
        <v>389</v>
      </c>
      <c r="AA34" s="177"/>
      <c r="AB34" s="196"/>
    </row>
    <row r="35" spans="2:28" ht="15" customHeight="1">
      <c r="V35" s="336"/>
      <c r="W35" s="187" t="s">
        <v>179</v>
      </c>
      <c r="X35" s="184"/>
      <c r="Y35" s="203"/>
      <c r="Z35" s="328" t="s">
        <v>390</v>
      </c>
      <c r="AA35" s="174"/>
      <c r="AB35" s="196"/>
    </row>
    <row r="36" spans="2:28" ht="15" customHeight="1">
      <c r="K36" s="346"/>
      <c r="V36" s="334" t="s">
        <v>0</v>
      </c>
      <c r="W36" s="187" t="s">
        <v>175</v>
      </c>
      <c r="X36" s="184"/>
      <c r="Y36" s="198"/>
      <c r="Z36" s="328" t="s">
        <v>391</v>
      </c>
      <c r="AA36" s="178"/>
      <c r="AB36" s="204"/>
    </row>
    <row r="37" spans="2:28" ht="15" customHeight="1">
      <c r="K37" s="346"/>
      <c r="V37" s="336"/>
      <c r="W37" s="187" t="s">
        <v>176</v>
      </c>
      <c r="X37" s="184"/>
      <c r="Y37" s="205"/>
      <c r="Z37" s="328" t="s">
        <v>392</v>
      </c>
      <c r="AA37" s="174"/>
      <c r="AB37" s="204"/>
    </row>
    <row r="38" spans="2:28" ht="15" customHeight="1">
      <c r="K38" s="164" t="s">
        <v>246</v>
      </c>
      <c r="V38" s="336"/>
      <c r="W38" s="175"/>
      <c r="X38" s="206"/>
      <c r="Y38" s="207"/>
      <c r="Z38" s="328" t="s">
        <v>393</v>
      </c>
      <c r="AA38" s="206"/>
      <c r="AB38" s="204"/>
    </row>
    <row r="39" spans="2:28" ht="15" customHeight="1">
      <c r="V39" s="334" t="s">
        <v>0</v>
      </c>
      <c r="W39" s="175"/>
      <c r="X39" s="206"/>
      <c r="Y39" s="207"/>
      <c r="Z39" s="328" t="s">
        <v>394</v>
      </c>
      <c r="AA39" s="206"/>
      <c r="AB39" s="204"/>
    </row>
    <row r="40" spans="2:28" ht="15" customHeight="1">
      <c r="V40" s="336"/>
      <c r="W40" s="175"/>
      <c r="X40" s="177"/>
      <c r="Y40" s="173"/>
      <c r="Z40" s="328" t="s">
        <v>255</v>
      </c>
      <c r="AA40" s="208"/>
      <c r="AB40" s="204"/>
    </row>
    <row r="41" spans="2:28" ht="15" customHeight="1">
      <c r="K41" s="231"/>
      <c r="V41" s="336"/>
      <c r="W41" s="175"/>
      <c r="X41" s="177"/>
      <c r="Y41" s="173"/>
      <c r="Z41" s="328" t="s">
        <v>256</v>
      </c>
      <c r="AA41" s="208"/>
      <c r="AB41" s="204"/>
    </row>
    <row r="42" spans="2:28" ht="15" customHeight="1">
      <c r="K42" s="231"/>
      <c r="V42" s="334" t="s">
        <v>0</v>
      </c>
      <c r="W42" s="191"/>
      <c r="X42" s="190"/>
      <c r="Y42" s="209"/>
      <c r="Z42" s="190"/>
      <c r="AA42" s="210"/>
      <c r="AB42" s="211"/>
    </row>
    <row r="43" spans="2:28" ht="15" customHeight="1">
      <c r="K43" s="164" t="s">
        <v>247</v>
      </c>
    </row>
    <row r="44" spans="2:28" ht="15" customHeight="1"/>
    <row r="45" spans="2:28" ht="15" customHeight="1"/>
    <row r="46" spans="2:28" ht="15" customHeight="1"/>
    <row r="47" spans="2:28" ht="15" customHeight="1"/>
    <row r="48" spans="2:28" ht="15" customHeight="1"/>
    <row r="49" spans="11:11" ht="15" customHeight="1"/>
    <row r="50" spans="11:11" ht="15" customHeight="1"/>
    <row r="51" spans="11:11" ht="15" customHeight="1"/>
    <row r="52" spans="11:11" ht="15" customHeight="1">
      <c r="K52" s="346"/>
    </row>
    <row r="53" spans="11:11" ht="15" customHeight="1">
      <c r="K53" s="346"/>
    </row>
    <row r="54" spans="11:11" ht="15" customHeight="1">
      <c r="K54" s="164" t="s">
        <v>248</v>
      </c>
    </row>
    <row r="55" spans="11:11" ht="15" customHeight="1"/>
    <row r="56" spans="11:11" ht="15" customHeight="1"/>
    <row r="57" spans="11:11" ht="15" customHeight="1"/>
    <row r="58" spans="11:11" ht="15" customHeight="1"/>
    <row r="59" spans="11:11" ht="15" customHeight="1"/>
    <row r="60" spans="11:11" ht="15" customHeight="1"/>
  </sheetData>
  <sheetProtection algorithmName="SHA-512" hashValue="WrJpdkdR25tDW+y43RZltxAiiXYpjIUKbQxwgq3pudQ5sGisvQsgMRBKPVAnuHHkEgM5B1wZDsTnVzRBS5RquA==" saltValue="3ZZK0p/rofUnIkswk8JeTg==" spinCount="100000" sheet="1" objects="1" scenarios="1" selectLockedCells="1" selectUnlockedCells="1"/>
  <mergeCells count="11">
    <mergeCell ref="V4:AB4"/>
    <mergeCell ref="K52:K53"/>
    <mergeCell ref="K36:K37"/>
    <mergeCell ref="B1:J1"/>
    <mergeCell ref="B2:J2"/>
    <mergeCell ref="B3:J3"/>
    <mergeCell ref="B33:T33"/>
    <mergeCell ref="M1:T3"/>
    <mergeCell ref="K20:K21"/>
    <mergeCell ref="K6:K7"/>
    <mergeCell ref="K27:K28"/>
  </mergeCells>
  <hyperlinks>
    <hyperlink ref="M1" r:id="rId1" display="TEXTO CONVOCATORIA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3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3" t="e">
        <f>+#REF!</f>
        <v>#REF!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46" t="e">
        <f>+#REF!</f>
        <v>#REF!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35" t="s">
        <v>55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49"/>
      <c r="C4" s="612" t="s">
        <v>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51"/>
      <c r="AI4" s="12"/>
    </row>
    <row r="5" spans="1:35" ht="5.0999999999999996" customHeight="1">
      <c r="A5" s="39"/>
      <c r="B5" s="650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52"/>
      <c r="AI5" s="12"/>
    </row>
    <row r="6" spans="1:35" ht="15" customHeight="1">
      <c r="A6" s="39"/>
      <c r="B6" s="650"/>
      <c r="C6" s="4"/>
      <c r="D6" s="622" t="s">
        <v>1</v>
      </c>
      <c r="E6" s="622"/>
      <c r="F6" s="622"/>
      <c r="G6" s="623"/>
      <c r="H6" s="619" t="e">
        <f>IF(#REF!=0," ",#REF!)</f>
        <v>#REF!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1"/>
      <c r="T6" s="652"/>
      <c r="V6" s="5"/>
      <c r="AI6" s="12"/>
    </row>
    <row r="7" spans="1:35" ht="5.0999999999999996" customHeight="1">
      <c r="A7" s="39"/>
      <c r="B7" s="65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2"/>
      <c r="V7" s="5"/>
      <c r="AI7" s="12"/>
    </row>
    <row r="8" spans="1:35" ht="15" customHeight="1">
      <c r="A8" s="39"/>
      <c r="B8" s="650"/>
      <c r="C8" s="4"/>
      <c r="D8" s="622" t="s">
        <v>9</v>
      </c>
      <c r="E8" s="622"/>
      <c r="F8" s="622"/>
      <c r="G8" s="623"/>
      <c r="H8" s="619" t="e">
        <f>#REF!</f>
        <v>#REF!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1"/>
      <c r="T8" s="65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22" t="s">
        <v>41</v>
      </c>
      <c r="E10" s="622"/>
      <c r="F10" s="623"/>
      <c r="G10" s="35"/>
      <c r="H10" s="7"/>
      <c r="I10" s="626" t="s">
        <v>10</v>
      </c>
      <c r="J10" s="626"/>
      <c r="K10" s="626"/>
      <c r="L10" s="627"/>
      <c r="M10" s="628"/>
      <c r="N10" s="628"/>
      <c r="O10" s="628"/>
      <c r="P10" s="628"/>
      <c r="Q10" s="628"/>
      <c r="R10" s="628"/>
      <c r="S10" s="629"/>
      <c r="T10" s="9"/>
      <c r="V10" s="5"/>
      <c r="AI10" s="12"/>
    </row>
    <row r="11" spans="1:35" ht="5.0999999999999996" customHeight="1">
      <c r="A11" s="39"/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1"/>
      <c r="AI11" s="12"/>
    </row>
    <row r="12" spans="1:35" ht="24.95" customHeight="1">
      <c r="A12" s="39"/>
      <c r="B12" s="25"/>
      <c r="C12" s="612" t="s">
        <v>11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50"/>
      <c r="C14" s="6"/>
      <c r="D14" s="613" t="s">
        <v>12</v>
      </c>
      <c r="E14" s="613"/>
      <c r="F14" s="624"/>
      <c r="G14" s="614"/>
      <c r="H14" s="615"/>
      <c r="I14" s="615"/>
      <c r="J14" s="615"/>
      <c r="K14" s="615"/>
      <c r="L14" s="615"/>
      <c r="M14" s="616"/>
      <c r="N14" s="641" t="s">
        <v>56</v>
      </c>
      <c r="O14" s="617"/>
      <c r="P14" s="617"/>
      <c r="Q14" s="642"/>
      <c r="R14" s="657"/>
      <c r="S14" s="658"/>
      <c r="T14" s="652"/>
      <c r="V14" s="5"/>
      <c r="AI14" s="12"/>
    </row>
    <row r="15" spans="1:35" ht="5.0999999999999996" customHeight="1">
      <c r="A15" s="39"/>
      <c r="B15" s="650"/>
      <c r="C15" s="6"/>
      <c r="D15" s="625" t="s">
        <v>0</v>
      </c>
      <c r="E15" s="625"/>
      <c r="F15" s="625"/>
      <c r="G15" s="625"/>
      <c r="H15" s="62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52"/>
      <c r="V15" s="5"/>
      <c r="AI15" s="12"/>
    </row>
    <row r="16" spans="1:35" ht="17.25" customHeight="1">
      <c r="A16" s="39"/>
      <c r="B16" s="650"/>
      <c r="C16" s="6"/>
      <c r="D16" s="613" t="s">
        <v>13</v>
      </c>
      <c r="E16" s="613"/>
      <c r="F16" s="613"/>
      <c r="G16" s="613"/>
      <c r="H16" s="624"/>
      <c r="I16" s="614"/>
      <c r="J16" s="615"/>
      <c r="K16" s="615"/>
      <c r="L16" s="615"/>
      <c r="M16" s="615"/>
      <c r="N16" s="615"/>
      <c r="O16" s="615"/>
      <c r="P16" s="615"/>
      <c r="Q16" s="615"/>
      <c r="R16" s="615"/>
      <c r="S16" s="616"/>
      <c r="T16" s="652"/>
      <c r="V16" s="5"/>
      <c r="AI16" s="12"/>
    </row>
    <row r="17" spans="1:35" ht="5.0999999999999996" customHeight="1">
      <c r="A17" s="39"/>
      <c r="B17" s="65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52"/>
      <c r="V17" s="5"/>
      <c r="AI17" s="12"/>
    </row>
    <row r="18" spans="1:35" ht="15" customHeight="1">
      <c r="A18" s="39"/>
      <c r="B18" s="650"/>
      <c r="C18" s="6"/>
      <c r="D18" s="613" t="s">
        <v>14</v>
      </c>
      <c r="E18" s="613"/>
      <c r="F18" s="613"/>
      <c r="G18" s="613"/>
      <c r="H18" s="624"/>
      <c r="I18" s="614"/>
      <c r="J18" s="615"/>
      <c r="K18" s="615"/>
      <c r="L18" s="615"/>
      <c r="M18" s="615"/>
      <c r="N18" s="615"/>
      <c r="O18" s="615"/>
      <c r="P18" s="615"/>
      <c r="Q18" s="616"/>
      <c r="R18" s="15"/>
      <c r="S18" s="15"/>
      <c r="T18" s="65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3" t="s">
        <v>15</v>
      </c>
      <c r="E20" s="613"/>
      <c r="F20" s="613"/>
      <c r="G20" s="624"/>
      <c r="H20" s="638"/>
      <c r="I20" s="639"/>
      <c r="J20" s="639"/>
      <c r="K20" s="639"/>
      <c r="L20" s="639"/>
      <c r="M20" s="640"/>
      <c r="N20" s="4"/>
      <c r="O20" s="613" t="s">
        <v>16</v>
      </c>
      <c r="P20" s="613"/>
      <c r="Q20" s="62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3" t="s">
        <v>49</v>
      </c>
      <c r="E22" s="613"/>
      <c r="F22" s="613"/>
      <c r="G22" s="624"/>
      <c r="H22" s="614"/>
      <c r="I22" s="615"/>
      <c r="J22" s="615"/>
      <c r="K22" s="615"/>
      <c r="L22" s="615"/>
      <c r="M22" s="615"/>
      <c r="N22" s="615"/>
      <c r="O22" s="615"/>
      <c r="P22" s="615"/>
      <c r="Q22" s="615"/>
      <c r="R22" s="61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3" t="s">
        <v>50</v>
      </c>
      <c r="E24" s="613"/>
      <c r="F24" s="613"/>
      <c r="G24" s="613"/>
      <c r="H24" s="613"/>
      <c r="I24" s="614"/>
      <c r="J24" s="615"/>
      <c r="K24" s="615"/>
      <c r="L24" s="615"/>
      <c r="M24" s="615"/>
      <c r="N24" s="615"/>
      <c r="O24" s="615"/>
      <c r="P24" s="615"/>
      <c r="Q24" s="615"/>
      <c r="R24" s="615"/>
      <c r="S24" s="616"/>
      <c r="T24" s="9"/>
      <c r="U24" s="23"/>
      <c r="V24" s="5"/>
      <c r="AI24" s="12"/>
    </row>
    <row r="25" spans="1:35" ht="15" customHeight="1">
      <c r="A25" s="39"/>
      <c r="B25" s="8"/>
      <c r="C25" s="6"/>
      <c r="D25" s="625"/>
      <c r="E25" s="625"/>
      <c r="F25" s="625"/>
      <c r="G25" s="625"/>
      <c r="H25" s="625"/>
      <c r="I25" s="614"/>
      <c r="J25" s="615"/>
      <c r="K25" s="615"/>
      <c r="L25" s="615"/>
      <c r="M25" s="615"/>
      <c r="N25" s="615"/>
      <c r="O25" s="615"/>
      <c r="P25" s="615"/>
      <c r="Q25" s="615"/>
      <c r="R25" s="615"/>
      <c r="S25" s="61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56" t="s">
        <v>57</v>
      </c>
      <c r="E27" s="656"/>
      <c r="F27" s="656"/>
      <c r="G27" s="656"/>
      <c r="H27" s="656"/>
      <c r="I27" s="656"/>
      <c r="J27" s="65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53" t="s">
        <v>28</v>
      </c>
      <c r="F29" s="654"/>
      <c r="G29" s="654"/>
      <c r="H29" s="654"/>
      <c r="I29" s="654"/>
      <c r="J29" s="654"/>
      <c r="K29" s="654"/>
      <c r="L29" s="655"/>
      <c r="M29" s="653" t="s">
        <v>29</v>
      </c>
      <c r="N29" s="654"/>
      <c r="O29" s="654"/>
      <c r="P29" s="654"/>
      <c r="Q29" s="654"/>
      <c r="R29" s="654"/>
      <c r="S29" s="655"/>
      <c r="T29" s="9"/>
      <c r="V29" s="5"/>
      <c r="AI29" s="12"/>
    </row>
    <row r="30" spans="1:35" ht="15" customHeight="1">
      <c r="A30" s="39"/>
      <c r="B30" s="8"/>
      <c r="C30" s="6"/>
      <c r="D30" s="54"/>
      <c r="E30" s="614"/>
      <c r="F30" s="615"/>
      <c r="G30" s="615"/>
      <c r="H30" s="615"/>
      <c r="I30" s="615"/>
      <c r="J30" s="615"/>
      <c r="K30" s="615"/>
      <c r="L30" s="616"/>
      <c r="M30" s="614"/>
      <c r="N30" s="615"/>
      <c r="O30" s="615"/>
      <c r="P30" s="615"/>
      <c r="Q30" s="615"/>
      <c r="R30" s="615"/>
      <c r="S30" s="61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4"/>
      <c r="F31" s="615"/>
      <c r="G31" s="615"/>
      <c r="H31" s="615"/>
      <c r="I31" s="615"/>
      <c r="J31" s="615"/>
      <c r="K31" s="615"/>
      <c r="L31" s="616"/>
      <c r="M31" s="614"/>
      <c r="N31" s="615"/>
      <c r="O31" s="615"/>
      <c r="P31" s="615"/>
      <c r="Q31" s="615"/>
      <c r="R31" s="615"/>
      <c r="S31" s="616"/>
      <c r="T31" s="9"/>
      <c r="V31" s="5"/>
      <c r="AI31" s="12"/>
    </row>
    <row r="32" spans="1:35" ht="15" customHeight="1">
      <c r="A32" s="39"/>
      <c r="B32" s="8"/>
      <c r="C32" s="6"/>
      <c r="D32" s="54"/>
      <c r="E32" s="614"/>
      <c r="F32" s="615"/>
      <c r="G32" s="615"/>
      <c r="H32" s="615"/>
      <c r="I32" s="615"/>
      <c r="J32" s="615"/>
      <c r="K32" s="615"/>
      <c r="L32" s="616"/>
      <c r="M32" s="614"/>
      <c r="N32" s="615"/>
      <c r="O32" s="615"/>
      <c r="P32" s="615"/>
      <c r="Q32" s="615"/>
      <c r="R32" s="615"/>
      <c r="S32" s="61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18" t="s">
        <v>30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22" t="s">
        <v>58</v>
      </c>
      <c r="E37" s="622"/>
      <c r="F37" s="622"/>
      <c r="G37" s="623"/>
      <c r="H37" s="37"/>
      <c r="I37" s="633" t="s">
        <v>54</v>
      </c>
      <c r="J37" s="626"/>
      <c r="K37" s="626"/>
      <c r="L37" s="634"/>
      <c r="M37" s="614"/>
      <c r="N37" s="615"/>
      <c r="O37" s="615"/>
      <c r="P37" s="615"/>
      <c r="Q37" s="615"/>
      <c r="R37" s="615"/>
      <c r="S37" s="61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5" t="s">
        <v>53</v>
      </c>
      <c r="E39" s="625"/>
      <c r="F39" s="625"/>
      <c r="G39" s="625"/>
      <c r="H39" s="625"/>
      <c r="I39" s="625"/>
      <c r="J39" s="62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30" t="s">
        <v>25</v>
      </c>
      <c r="G40" s="631"/>
      <c r="H40" s="631"/>
      <c r="I40" s="631"/>
      <c r="J40" s="631"/>
      <c r="K40" s="631"/>
      <c r="L40" s="632"/>
      <c r="M40" s="630" t="s">
        <v>26</v>
      </c>
      <c r="N40" s="631"/>
      <c r="O40" s="631"/>
      <c r="P40" s="632"/>
      <c r="Q40" s="630" t="s">
        <v>27</v>
      </c>
      <c r="R40" s="631"/>
      <c r="S40" s="63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4"/>
      <c r="G41" s="615"/>
      <c r="H41" s="615"/>
      <c r="I41" s="615"/>
      <c r="J41" s="615"/>
      <c r="K41" s="615"/>
      <c r="L41" s="616"/>
      <c r="M41" s="614"/>
      <c r="N41" s="615"/>
      <c r="O41" s="615"/>
      <c r="P41" s="616"/>
      <c r="Q41" s="614"/>
      <c r="R41" s="615"/>
      <c r="S41" s="61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4"/>
      <c r="G42" s="615"/>
      <c r="H42" s="615"/>
      <c r="I42" s="615"/>
      <c r="J42" s="615"/>
      <c r="K42" s="615"/>
      <c r="L42" s="616"/>
      <c r="M42" s="614"/>
      <c r="N42" s="615"/>
      <c r="O42" s="615"/>
      <c r="P42" s="616"/>
      <c r="Q42" s="614"/>
      <c r="R42" s="615"/>
      <c r="S42" s="61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2" t="s">
        <v>31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17" t="s">
        <v>51</v>
      </c>
      <c r="E46" s="617"/>
      <c r="F46" s="617"/>
      <c r="G46" s="617"/>
      <c r="H46" s="4"/>
      <c r="I46" s="4"/>
      <c r="J46" s="4" t="s">
        <v>0</v>
      </c>
      <c r="K46" s="4" t="s">
        <v>0</v>
      </c>
      <c r="L46" s="613" t="s">
        <v>42</v>
      </c>
      <c r="M46" s="613"/>
      <c r="N46" s="613"/>
      <c r="O46" s="613"/>
      <c r="P46" s="6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4"/>
      <c r="E48" s="615"/>
      <c r="F48" s="615"/>
      <c r="G48" s="615"/>
      <c r="H48" s="615"/>
      <c r="I48" s="615"/>
      <c r="J48" s="615"/>
      <c r="K48" s="616"/>
      <c r="L48" s="614"/>
      <c r="M48" s="615"/>
      <c r="N48" s="615"/>
      <c r="O48" s="615"/>
      <c r="P48" s="615"/>
      <c r="Q48" s="615"/>
      <c r="R48" s="615"/>
      <c r="S48" s="61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3" t="s">
        <v>52</v>
      </c>
      <c r="E50" s="613"/>
      <c r="F50" s="613"/>
      <c r="G50" s="613"/>
      <c r="H50" s="613"/>
      <c r="I50" s="38"/>
      <c r="J50" s="4"/>
      <c r="K50" s="617" t="s">
        <v>59</v>
      </c>
      <c r="L50" s="617"/>
      <c r="M50" s="617"/>
      <c r="N50" s="61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3" t="e">
        <f>+#REF!</f>
        <v>#REF!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46" t="e">
        <f>+#REF!</f>
        <v>#REF!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35" t="s">
        <v>55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49"/>
      <c r="C4" s="612" t="s">
        <v>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51"/>
      <c r="AI4" s="12"/>
    </row>
    <row r="5" spans="1:35" ht="5.0999999999999996" customHeight="1">
      <c r="A5" s="39"/>
      <c r="B5" s="650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52"/>
      <c r="AI5" s="12"/>
    </row>
    <row r="6" spans="1:35" ht="15" customHeight="1">
      <c r="A6" s="39"/>
      <c r="B6" s="650"/>
      <c r="C6" s="4"/>
      <c r="D6" s="622" t="s">
        <v>1</v>
      </c>
      <c r="E6" s="622"/>
      <c r="F6" s="622"/>
      <c r="G6" s="623"/>
      <c r="H6" s="619" t="e">
        <f>IF(#REF!=0," ",#REF!)</f>
        <v>#REF!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1"/>
      <c r="T6" s="652"/>
      <c r="V6" s="5"/>
      <c r="AI6" s="12"/>
    </row>
    <row r="7" spans="1:35" ht="5.0999999999999996" customHeight="1">
      <c r="A7" s="39"/>
      <c r="B7" s="65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2"/>
      <c r="V7" s="5"/>
      <c r="AI7" s="12"/>
    </row>
    <row r="8" spans="1:35" ht="15" customHeight="1">
      <c r="A8" s="39"/>
      <c r="B8" s="650"/>
      <c r="C8" s="4"/>
      <c r="D8" s="622" t="s">
        <v>9</v>
      </c>
      <c r="E8" s="622"/>
      <c r="F8" s="622"/>
      <c r="G8" s="623"/>
      <c r="H8" s="619" t="e">
        <f>#REF!</f>
        <v>#REF!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1"/>
      <c r="T8" s="65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22" t="s">
        <v>41</v>
      </c>
      <c r="E10" s="622"/>
      <c r="F10" s="623"/>
      <c r="G10" s="35"/>
      <c r="H10" s="7"/>
      <c r="I10" s="626" t="s">
        <v>10</v>
      </c>
      <c r="J10" s="626"/>
      <c r="K10" s="626"/>
      <c r="L10" s="627"/>
      <c r="M10" s="628"/>
      <c r="N10" s="628"/>
      <c r="O10" s="628"/>
      <c r="P10" s="628"/>
      <c r="Q10" s="628"/>
      <c r="R10" s="628"/>
      <c r="S10" s="629"/>
      <c r="T10" s="9"/>
      <c r="V10" s="5"/>
      <c r="AI10" s="12"/>
    </row>
    <row r="11" spans="1:35" ht="5.0999999999999996" customHeight="1">
      <c r="A11" s="39"/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1"/>
      <c r="AI11" s="12"/>
    </row>
    <row r="12" spans="1:35" ht="24.95" customHeight="1">
      <c r="A12" s="39"/>
      <c r="B12" s="25"/>
      <c r="C12" s="612" t="s">
        <v>11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50"/>
      <c r="C14" s="6"/>
      <c r="D14" s="613" t="s">
        <v>12</v>
      </c>
      <c r="E14" s="613"/>
      <c r="F14" s="624"/>
      <c r="G14" s="614"/>
      <c r="H14" s="615"/>
      <c r="I14" s="615"/>
      <c r="J14" s="615"/>
      <c r="K14" s="615"/>
      <c r="L14" s="615"/>
      <c r="M14" s="616"/>
      <c r="N14" s="641" t="s">
        <v>56</v>
      </c>
      <c r="O14" s="617"/>
      <c r="P14" s="617"/>
      <c r="Q14" s="642"/>
      <c r="R14" s="657"/>
      <c r="S14" s="658"/>
      <c r="T14" s="652"/>
      <c r="V14" s="5"/>
      <c r="AI14" s="12"/>
    </row>
    <row r="15" spans="1:35" ht="5.0999999999999996" customHeight="1">
      <c r="A15" s="39"/>
      <c r="B15" s="650"/>
      <c r="C15" s="6"/>
      <c r="D15" s="625" t="s">
        <v>0</v>
      </c>
      <c r="E15" s="625"/>
      <c r="F15" s="625"/>
      <c r="G15" s="625"/>
      <c r="H15" s="62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52"/>
      <c r="V15" s="5"/>
      <c r="AI15" s="12"/>
    </row>
    <row r="16" spans="1:35" ht="17.25" customHeight="1">
      <c r="A16" s="39"/>
      <c r="B16" s="650"/>
      <c r="C16" s="6"/>
      <c r="D16" s="613" t="s">
        <v>13</v>
      </c>
      <c r="E16" s="613"/>
      <c r="F16" s="613"/>
      <c r="G16" s="613"/>
      <c r="H16" s="624"/>
      <c r="I16" s="614"/>
      <c r="J16" s="615"/>
      <c r="K16" s="615"/>
      <c r="L16" s="615"/>
      <c r="M16" s="615"/>
      <c r="N16" s="615"/>
      <c r="O16" s="615"/>
      <c r="P16" s="615"/>
      <c r="Q16" s="615"/>
      <c r="R16" s="615"/>
      <c r="S16" s="616"/>
      <c r="T16" s="652"/>
      <c r="V16" s="5"/>
      <c r="AI16" s="12"/>
    </row>
    <row r="17" spans="1:35" ht="5.0999999999999996" customHeight="1">
      <c r="A17" s="39"/>
      <c r="B17" s="65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52"/>
      <c r="V17" s="5"/>
      <c r="AI17" s="12"/>
    </row>
    <row r="18" spans="1:35" ht="15" customHeight="1">
      <c r="A18" s="39"/>
      <c r="B18" s="650"/>
      <c r="C18" s="6"/>
      <c r="D18" s="613" t="s">
        <v>14</v>
      </c>
      <c r="E18" s="613"/>
      <c r="F18" s="613"/>
      <c r="G18" s="613"/>
      <c r="H18" s="624"/>
      <c r="I18" s="614"/>
      <c r="J18" s="615"/>
      <c r="K18" s="615"/>
      <c r="L18" s="615"/>
      <c r="M18" s="615"/>
      <c r="N18" s="615"/>
      <c r="O18" s="615"/>
      <c r="P18" s="615"/>
      <c r="Q18" s="616"/>
      <c r="R18" s="15"/>
      <c r="S18" s="15"/>
      <c r="T18" s="65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3" t="s">
        <v>15</v>
      </c>
      <c r="E20" s="613"/>
      <c r="F20" s="613"/>
      <c r="G20" s="624"/>
      <c r="H20" s="638"/>
      <c r="I20" s="639"/>
      <c r="J20" s="639"/>
      <c r="K20" s="639"/>
      <c r="L20" s="639"/>
      <c r="M20" s="640"/>
      <c r="N20" s="4"/>
      <c r="O20" s="613" t="s">
        <v>16</v>
      </c>
      <c r="P20" s="613"/>
      <c r="Q20" s="62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3" t="s">
        <v>49</v>
      </c>
      <c r="E22" s="613"/>
      <c r="F22" s="613"/>
      <c r="G22" s="624"/>
      <c r="H22" s="614"/>
      <c r="I22" s="615"/>
      <c r="J22" s="615"/>
      <c r="K22" s="615"/>
      <c r="L22" s="615"/>
      <c r="M22" s="615"/>
      <c r="N22" s="615"/>
      <c r="O22" s="615"/>
      <c r="P22" s="615"/>
      <c r="Q22" s="615"/>
      <c r="R22" s="61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3" t="s">
        <v>50</v>
      </c>
      <c r="E24" s="613"/>
      <c r="F24" s="613"/>
      <c r="G24" s="613"/>
      <c r="H24" s="613"/>
      <c r="I24" s="614"/>
      <c r="J24" s="615"/>
      <c r="K24" s="615"/>
      <c r="L24" s="615"/>
      <c r="M24" s="615"/>
      <c r="N24" s="615"/>
      <c r="O24" s="615"/>
      <c r="P24" s="615"/>
      <c r="Q24" s="615"/>
      <c r="R24" s="615"/>
      <c r="S24" s="616"/>
      <c r="T24" s="9"/>
      <c r="U24" s="23"/>
      <c r="V24" s="5"/>
      <c r="AI24" s="12"/>
    </row>
    <row r="25" spans="1:35" ht="15" customHeight="1">
      <c r="A25" s="39"/>
      <c r="B25" s="8"/>
      <c r="C25" s="6"/>
      <c r="D25" s="625"/>
      <c r="E25" s="625"/>
      <c r="F25" s="625"/>
      <c r="G25" s="625"/>
      <c r="H25" s="625"/>
      <c r="I25" s="614"/>
      <c r="J25" s="615"/>
      <c r="K25" s="615"/>
      <c r="L25" s="615"/>
      <c r="M25" s="615"/>
      <c r="N25" s="615"/>
      <c r="O25" s="615"/>
      <c r="P25" s="615"/>
      <c r="Q25" s="615"/>
      <c r="R25" s="615"/>
      <c r="S25" s="61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56" t="s">
        <v>57</v>
      </c>
      <c r="E27" s="656"/>
      <c r="F27" s="656"/>
      <c r="G27" s="656"/>
      <c r="H27" s="656"/>
      <c r="I27" s="656"/>
      <c r="J27" s="65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53" t="s">
        <v>28</v>
      </c>
      <c r="F29" s="654"/>
      <c r="G29" s="654"/>
      <c r="H29" s="654"/>
      <c r="I29" s="654"/>
      <c r="J29" s="654"/>
      <c r="K29" s="654"/>
      <c r="L29" s="655"/>
      <c r="M29" s="653" t="s">
        <v>29</v>
      </c>
      <c r="N29" s="654"/>
      <c r="O29" s="654"/>
      <c r="P29" s="654"/>
      <c r="Q29" s="654"/>
      <c r="R29" s="654"/>
      <c r="S29" s="655"/>
      <c r="T29" s="9"/>
      <c r="V29" s="5"/>
      <c r="AI29" s="12"/>
    </row>
    <row r="30" spans="1:35" ht="15" customHeight="1">
      <c r="A30" s="39"/>
      <c r="B30" s="8"/>
      <c r="C30" s="6"/>
      <c r="D30" s="54"/>
      <c r="E30" s="614"/>
      <c r="F30" s="615"/>
      <c r="G30" s="615"/>
      <c r="H30" s="615"/>
      <c r="I30" s="615"/>
      <c r="J30" s="615"/>
      <c r="K30" s="615"/>
      <c r="L30" s="616"/>
      <c r="M30" s="614"/>
      <c r="N30" s="615"/>
      <c r="O30" s="615"/>
      <c r="P30" s="615"/>
      <c r="Q30" s="615"/>
      <c r="R30" s="615"/>
      <c r="S30" s="61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4"/>
      <c r="F31" s="615"/>
      <c r="G31" s="615"/>
      <c r="H31" s="615"/>
      <c r="I31" s="615"/>
      <c r="J31" s="615"/>
      <c r="K31" s="615"/>
      <c r="L31" s="616"/>
      <c r="M31" s="614"/>
      <c r="N31" s="615"/>
      <c r="O31" s="615"/>
      <c r="P31" s="615"/>
      <c r="Q31" s="615"/>
      <c r="R31" s="615"/>
      <c r="S31" s="616"/>
      <c r="T31" s="9"/>
      <c r="V31" s="5"/>
      <c r="AI31" s="12"/>
    </row>
    <row r="32" spans="1:35" ht="15" customHeight="1">
      <c r="A32" s="39"/>
      <c r="B32" s="8"/>
      <c r="C32" s="6"/>
      <c r="D32" s="54"/>
      <c r="E32" s="614"/>
      <c r="F32" s="615"/>
      <c r="G32" s="615"/>
      <c r="H32" s="615"/>
      <c r="I32" s="615"/>
      <c r="J32" s="615"/>
      <c r="K32" s="615"/>
      <c r="L32" s="616"/>
      <c r="M32" s="614"/>
      <c r="N32" s="615"/>
      <c r="O32" s="615"/>
      <c r="P32" s="615"/>
      <c r="Q32" s="615"/>
      <c r="R32" s="615"/>
      <c r="S32" s="61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18" t="s">
        <v>30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22" t="s">
        <v>58</v>
      </c>
      <c r="E37" s="622"/>
      <c r="F37" s="622"/>
      <c r="G37" s="623"/>
      <c r="H37" s="37"/>
      <c r="I37" s="633" t="s">
        <v>54</v>
      </c>
      <c r="J37" s="626"/>
      <c r="K37" s="626"/>
      <c r="L37" s="634"/>
      <c r="M37" s="614"/>
      <c r="N37" s="615"/>
      <c r="O37" s="615"/>
      <c r="P37" s="615"/>
      <c r="Q37" s="615"/>
      <c r="R37" s="615"/>
      <c r="S37" s="61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5" t="s">
        <v>53</v>
      </c>
      <c r="E39" s="625"/>
      <c r="F39" s="625"/>
      <c r="G39" s="625"/>
      <c r="H39" s="625"/>
      <c r="I39" s="625"/>
      <c r="J39" s="62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30" t="s">
        <v>25</v>
      </c>
      <c r="G40" s="631"/>
      <c r="H40" s="631"/>
      <c r="I40" s="631"/>
      <c r="J40" s="631"/>
      <c r="K40" s="631"/>
      <c r="L40" s="632"/>
      <c r="M40" s="630" t="s">
        <v>26</v>
      </c>
      <c r="N40" s="631"/>
      <c r="O40" s="631"/>
      <c r="P40" s="632"/>
      <c r="Q40" s="630" t="s">
        <v>27</v>
      </c>
      <c r="R40" s="631"/>
      <c r="S40" s="63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4"/>
      <c r="G41" s="615"/>
      <c r="H41" s="615"/>
      <c r="I41" s="615"/>
      <c r="J41" s="615"/>
      <c r="K41" s="615"/>
      <c r="L41" s="616"/>
      <c r="M41" s="614"/>
      <c r="N41" s="615"/>
      <c r="O41" s="615"/>
      <c r="P41" s="616"/>
      <c r="Q41" s="614"/>
      <c r="R41" s="615"/>
      <c r="S41" s="61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4"/>
      <c r="G42" s="615"/>
      <c r="H42" s="615"/>
      <c r="I42" s="615"/>
      <c r="J42" s="615"/>
      <c r="K42" s="615"/>
      <c r="L42" s="616"/>
      <c r="M42" s="614"/>
      <c r="N42" s="615"/>
      <c r="O42" s="615"/>
      <c r="P42" s="616"/>
      <c r="Q42" s="614"/>
      <c r="R42" s="615"/>
      <c r="S42" s="61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2" t="s">
        <v>31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17" t="s">
        <v>51</v>
      </c>
      <c r="E46" s="617"/>
      <c r="F46" s="617"/>
      <c r="G46" s="617"/>
      <c r="H46" s="15"/>
      <c r="I46" s="15"/>
      <c r="J46" s="15" t="s">
        <v>0</v>
      </c>
      <c r="K46" s="15" t="s">
        <v>0</v>
      </c>
      <c r="L46" s="613" t="s">
        <v>42</v>
      </c>
      <c r="M46" s="613"/>
      <c r="N46" s="613"/>
      <c r="O46" s="613"/>
      <c r="P46" s="6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4"/>
      <c r="E48" s="615"/>
      <c r="F48" s="615"/>
      <c r="G48" s="615"/>
      <c r="H48" s="615"/>
      <c r="I48" s="615"/>
      <c r="J48" s="615"/>
      <c r="K48" s="616"/>
      <c r="L48" s="614"/>
      <c r="M48" s="615"/>
      <c r="N48" s="615"/>
      <c r="O48" s="615"/>
      <c r="P48" s="615"/>
      <c r="Q48" s="615"/>
      <c r="R48" s="615"/>
      <c r="S48" s="61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3" t="s">
        <v>52</v>
      </c>
      <c r="E50" s="613"/>
      <c r="F50" s="613"/>
      <c r="G50" s="613"/>
      <c r="H50" s="613"/>
      <c r="I50" s="38"/>
      <c r="J50" s="4"/>
      <c r="K50" s="617" t="s">
        <v>59</v>
      </c>
      <c r="L50" s="617"/>
      <c r="M50" s="617"/>
      <c r="N50" s="61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3" t="e">
        <f>+#REF!</f>
        <v>#REF!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46" t="e">
        <f>+#REF!</f>
        <v>#REF!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35" t="s">
        <v>55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49"/>
      <c r="C4" s="612" t="s">
        <v>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51"/>
      <c r="AI4" s="12"/>
    </row>
    <row r="5" spans="1:35" ht="5.0999999999999996" customHeight="1">
      <c r="A5" s="39"/>
      <c r="B5" s="650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52"/>
      <c r="AI5" s="12"/>
    </row>
    <row r="6" spans="1:35" ht="15" customHeight="1">
      <c r="A6" s="39"/>
      <c r="B6" s="650"/>
      <c r="C6" s="4"/>
      <c r="D6" s="622" t="s">
        <v>1</v>
      </c>
      <c r="E6" s="622"/>
      <c r="F6" s="622"/>
      <c r="G6" s="623"/>
      <c r="H6" s="619" t="e">
        <f>IF(#REF!=0," ",#REF!)</f>
        <v>#REF!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1"/>
      <c r="T6" s="652"/>
      <c r="V6" s="5"/>
      <c r="AI6" s="12"/>
    </row>
    <row r="7" spans="1:35" ht="5.0999999999999996" customHeight="1">
      <c r="A7" s="39"/>
      <c r="B7" s="65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2"/>
      <c r="V7" s="5"/>
      <c r="AI7" s="12"/>
    </row>
    <row r="8" spans="1:35" ht="15" customHeight="1">
      <c r="A8" s="39"/>
      <c r="B8" s="650"/>
      <c r="C8" s="4"/>
      <c r="D8" s="622" t="s">
        <v>9</v>
      </c>
      <c r="E8" s="622"/>
      <c r="F8" s="622"/>
      <c r="G8" s="623"/>
      <c r="H8" s="619" t="e">
        <f>#REF!</f>
        <v>#REF!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1"/>
      <c r="T8" s="65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22" t="s">
        <v>41</v>
      </c>
      <c r="E10" s="622"/>
      <c r="F10" s="623"/>
      <c r="G10" s="35"/>
      <c r="H10" s="7"/>
      <c r="I10" s="626" t="s">
        <v>10</v>
      </c>
      <c r="J10" s="626"/>
      <c r="K10" s="626"/>
      <c r="L10" s="627"/>
      <c r="M10" s="628"/>
      <c r="N10" s="628"/>
      <c r="O10" s="628"/>
      <c r="P10" s="628"/>
      <c r="Q10" s="628"/>
      <c r="R10" s="628"/>
      <c r="S10" s="629"/>
      <c r="T10" s="9"/>
      <c r="V10" s="5"/>
      <c r="AI10" s="12"/>
    </row>
    <row r="11" spans="1:35" ht="5.0999999999999996" customHeight="1">
      <c r="A11" s="39"/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1"/>
      <c r="AI11" s="12"/>
    </row>
    <row r="12" spans="1:35" ht="24.95" customHeight="1">
      <c r="A12" s="39"/>
      <c r="B12" s="25"/>
      <c r="C12" s="612" t="s">
        <v>11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50"/>
      <c r="C14" s="6"/>
      <c r="D14" s="613" t="s">
        <v>12</v>
      </c>
      <c r="E14" s="613"/>
      <c r="F14" s="624"/>
      <c r="G14" s="614"/>
      <c r="H14" s="615"/>
      <c r="I14" s="615"/>
      <c r="J14" s="615"/>
      <c r="K14" s="615"/>
      <c r="L14" s="615"/>
      <c r="M14" s="616"/>
      <c r="N14" s="641" t="s">
        <v>56</v>
      </c>
      <c r="O14" s="617"/>
      <c r="P14" s="617"/>
      <c r="Q14" s="642"/>
      <c r="R14" s="657"/>
      <c r="S14" s="658"/>
      <c r="T14" s="652"/>
      <c r="V14" s="5"/>
      <c r="AI14" s="12"/>
    </row>
    <row r="15" spans="1:35" ht="5.0999999999999996" customHeight="1">
      <c r="A15" s="39"/>
      <c r="B15" s="650"/>
      <c r="C15" s="6"/>
      <c r="D15" s="625" t="s">
        <v>0</v>
      </c>
      <c r="E15" s="625"/>
      <c r="F15" s="625"/>
      <c r="G15" s="625"/>
      <c r="H15" s="62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52"/>
      <c r="V15" s="5"/>
      <c r="AI15" s="12"/>
    </row>
    <row r="16" spans="1:35" ht="17.25" customHeight="1">
      <c r="A16" s="39"/>
      <c r="B16" s="650"/>
      <c r="C16" s="6"/>
      <c r="D16" s="613" t="s">
        <v>13</v>
      </c>
      <c r="E16" s="613"/>
      <c r="F16" s="613"/>
      <c r="G16" s="613"/>
      <c r="H16" s="624"/>
      <c r="I16" s="614"/>
      <c r="J16" s="615"/>
      <c r="K16" s="615"/>
      <c r="L16" s="615"/>
      <c r="M16" s="615"/>
      <c r="N16" s="615"/>
      <c r="O16" s="615"/>
      <c r="P16" s="615"/>
      <c r="Q16" s="615"/>
      <c r="R16" s="615"/>
      <c r="S16" s="616"/>
      <c r="T16" s="652"/>
      <c r="V16" s="5"/>
      <c r="AI16" s="12"/>
    </row>
    <row r="17" spans="1:35" ht="5.0999999999999996" customHeight="1">
      <c r="A17" s="39"/>
      <c r="B17" s="65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52"/>
      <c r="V17" s="5"/>
      <c r="AI17" s="12"/>
    </row>
    <row r="18" spans="1:35" ht="15" customHeight="1">
      <c r="A18" s="39"/>
      <c r="B18" s="650"/>
      <c r="C18" s="6"/>
      <c r="D18" s="613" t="s">
        <v>14</v>
      </c>
      <c r="E18" s="613"/>
      <c r="F18" s="613"/>
      <c r="G18" s="613"/>
      <c r="H18" s="624"/>
      <c r="I18" s="614"/>
      <c r="J18" s="615"/>
      <c r="K18" s="615"/>
      <c r="L18" s="615"/>
      <c r="M18" s="615"/>
      <c r="N18" s="615"/>
      <c r="O18" s="615"/>
      <c r="P18" s="615"/>
      <c r="Q18" s="616"/>
      <c r="R18" s="15"/>
      <c r="S18" s="15"/>
      <c r="T18" s="65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3" t="s">
        <v>15</v>
      </c>
      <c r="E20" s="613"/>
      <c r="F20" s="613"/>
      <c r="G20" s="624"/>
      <c r="H20" s="638"/>
      <c r="I20" s="639"/>
      <c r="J20" s="639"/>
      <c r="K20" s="639"/>
      <c r="L20" s="639"/>
      <c r="M20" s="640"/>
      <c r="N20" s="4"/>
      <c r="O20" s="613" t="s">
        <v>16</v>
      </c>
      <c r="P20" s="613"/>
      <c r="Q20" s="62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3" t="s">
        <v>49</v>
      </c>
      <c r="E22" s="613"/>
      <c r="F22" s="613"/>
      <c r="G22" s="624"/>
      <c r="H22" s="614"/>
      <c r="I22" s="615"/>
      <c r="J22" s="615"/>
      <c r="K22" s="615"/>
      <c r="L22" s="615"/>
      <c r="M22" s="615"/>
      <c r="N22" s="615"/>
      <c r="O22" s="615"/>
      <c r="P22" s="615"/>
      <c r="Q22" s="615"/>
      <c r="R22" s="61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3" t="s">
        <v>50</v>
      </c>
      <c r="E24" s="613"/>
      <c r="F24" s="613"/>
      <c r="G24" s="613"/>
      <c r="H24" s="613"/>
      <c r="I24" s="614"/>
      <c r="J24" s="615"/>
      <c r="K24" s="615"/>
      <c r="L24" s="615"/>
      <c r="M24" s="615"/>
      <c r="N24" s="615"/>
      <c r="O24" s="615"/>
      <c r="P24" s="615"/>
      <c r="Q24" s="615"/>
      <c r="R24" s="615"/>
      <c r="S24" s="616"/>
      <c r="T24" s="9"/>
      <c r="U24" s="23"/>
      <c r="V24" s="5"/>
      <c r="AI24" s="12"/>
    </row>
    <row r="25" spans="1:35" ht="15" customHeight="1">
      <c r="A25" s="39"/>
      <c r="B25" s="8"/>
      <c r="C25" s="6"/>
      <c r="D25" s="625"/>
      <c r="E25" s="625"/>
      <c r="F25" s="625"/>
      <c r="G25" s="625"/>
      <c r="H25" s="625"/>
      <c r="I25" s="614"/>
      <c r="J25" s="615"/>
      <c r="K25" s="615"/>
      <c r="L25" s="615"/>
      <c r="M25" s="615"/>
      <c r="N25" s="615"/>
      <c r="O25" s="615"/>
      <c r="P25" s="615"/>
      <c r="Q25" s="615"/>
      <c r="R25" s="615"/>
      <c r="S25" s="61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56" t="s">
        <v>57</v>
      </c>
      <c r="E27" s="656"/>
      <c r="F27" s="656"/>
      <c r="G27" s="656"/>
      <c r="H27" s="656"/>
      <c r="I27" s="656"/>
      <c r="J27" s="65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53" t="s">
        <v>28</v>
      </c>
      <c r="F29" s="654"/>
      <c r="G29" s="654"/>
      <c r="H29" s="654"/>
      <c r="I29" s="654"/>
      <c r="J29" s="654"/>
      <c r="K29" s="654"/>
      <c r="L29" s="655"/>
      <c r="M29" s="653" t="s">
        <v>29</v>
      </c>
      <c r="N29" s="654"/>
      <c r="O29" s="654"/>
      <c r="P29" s="654"/>
      <c r="Q29" s="654"/>
      <c r="R29" s="654"/>
      <c r="S29" s="655"/>
      <c r="T29" s="9"/>
      <c r="V29" s="5"/>
      <c r="AI29" s="12"/>
    </row>
    <row r="30" spans="1:35" ht="15" customHeight="1">
      <c r="A30" s="39"/>
      <c r="B30" s="8"/>
      <c r="C30" s="6"/>
      <c r="D30" s="54"/>
      <c r="E30" s="614"/>
      <c r="F30" s="615"/>
      <c r="G30" s="615"/>
      <c r="H30" s="615"/>
      <c r="I30" s="615"/>
      <c r="J30" s="615"/>
      <c r="K30" s="615"/>
      <c r="L30" s="616"/>
      <c r="M30" s="614"/>
      <c r="N30" s="615"/>
      <c r="O30" s="615"/>
      <c r="P30" s="615"/>
      <c r="Q30" s="615"/>
      <c r="R30" s="615"/>
      <c r="S30" s="61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4"/>
      <c r="F31" s="615"/>
      <c r="G31" s="615"/>
      <c r="H31" s="615"/>
      <c r="I31" s="615"/>
      <c r="J31" s="615"/>
      <c r="K31" s="615"/>
      <c r="L31" s="616"/>
      <c r="M31" s="614"/>
      <c r="N31" s="615"/>
      <c r="O31" s="615"/>
      <c r="P31" s="615"/>
      <c r="Q31" s="615"/>
      <c r="R31" s="615"/>
      <c r="S31" s="616"/>
      <c r="T31" s="9"/>
      <c r="V31" s="5"/>
      <c r="AI31" s="12"/>
    </row>
    <row r="32" spans="1:35" ht="15" customHeight="1">
      <c r="A32" s="39"/>
      <c r="B32" s="8"/>
      <c r="C32" s="6"/>
      <c r="D32" s="54"/>
      <c r="E32" s="614"/>
      <c r="F32" s="615"/>
      <c r="G32" s="615"/>
      <c r="H32" s="615"/>
      <c r="I32" s="615"/>
      <c r="J32" s="615"/>
      <c r="K32" s="615"/>
      <c r="L32" s="616"/>
      <c r="M32" s="614"/>
      <c r="N32" s="615"/>
      <c r="O32" s="615"/>
      <c r="P32" s="615"/>
      <c r="Q32" s="615"/>
      <c r="R32" s="615"/>
      <c r="S32" s="61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18" t="s">
        <v>30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22" t="s">
        <v>58</v>
      </c>
      <c r="E37" s="622"/>
      <c r="F37" s="622"/>
      <c r="G37" s="623"/>
      <c r="H37" s="37"/>
      <c r="I37" s="633" t="s">
        <v>54</v>
      </c>
      <c r="J37" s="626"/>
      <c r="K37" s="626"/>
      <c r="L37" s="634"/>
      <c r="M37" s="614"/>
      <c r="N37" s="615"/>
      <c r="O37" s="615"/>
      <c r="P37" s="615"/>
      <c r="Q37" s="615"/>
      <c r="R37" s="615"/>
      <c r="S37" s="61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5" t="s">
        <v>53</v>
      </c>
      <c r="E39" s="625"/>
      <c r="F39" s="625"/>
      <c r="G39" s="625"/>
      <c r="H39" s="625"/>
      <c r="I39" s="625"/>
      <c r="J39" s="62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30" t="s">
        <v>25</v>
      </c>
      <c r="G40" s="631"/>
      <c r="H40" s="631"/>
      <c r="I40" s="631"/>
      <c r="J40" s="631"/>
      <c r="K40" s="631"/>
      <c r="L40" s="632"/>
      <c r="M40" s="630" t="s">
        <v>26</v>
      </c>
      <c r="N40" s="631"/>
      <c r="O40" s="631"/>
      <c r="P40" s="632"/>
      <c r="Q40" s="630" t="s">
        <v>27</v>
      </c>
      <c r="R40" s="631"/>
      <c r="S40" s="63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4"/>
      <c r="G41" s="615"/>
      <c r="H41" s="615"/>
      <c r="I41" s="615"/>
      <c r="J41" s="615"/>
      <c r="K41" s="615"/>
      <c r="L41" s="616"/>
      <c r="M41" s="614"/>
      <c r="N41" s="615"/>
      <c r="O41" s="615"/>
      <c r="P41" s="616"/>
      <c r="Q41" s="614"/>
      <c r="R41" s="615"/>
      <c r="S41" s="61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4"/>
      <c r="G42" s="615"/>
      <c r="H42" s="615"/>
      <c r="I42" s="615"/>
      <c r="J42" s="615"/>
      <c r="K42" s="615"/>
      <c r="L42" s="616"/>
      <c r="M42" s="614"/>
      <c r="N42" s="615"/>
      <c r="O42" s="615"/>
      <c r="P42" s="616"/>
      <c r="Q42" s="614"/>
      <c r="R42" s="615"/>
      <c r="S42" s="61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2" t="s">
        <v>31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17" t="s">
        <v>51</v>
      </c>
      <c r="E46" s="617"/>
      <c r="F46" s="617"/>
      <c r="G46" s="617"/>
      <c r="H46" s="15"/>
      <c r="I46" s="15"/>
      <c r="J46" s="15" t="s">
        <v>0</v>
      </c>
      <c r="K46" s="15" t="s">
        <v>0</v>
      </c>
      <c r="L46" s="613" t="s">
        <v>42</v>
      </c>
      <c r="M46" s="613"/>
      <c r="N46" s="613"/>
      <c r="O46" s="613"/>
      <c r="P46" s="6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4"/>
      <c r="E48" s="615"/>
      <c r="F48" s="615"/>
      <c r="G48" s="615"/>
      <c r="H48" s="615"/>
      <c r="I48" s="615"/>
      <c r="J48" s="615"/>
      <c r="K48" s="616"/>
      <c r="L48" s="614"/>
      <c r="M48" s="615"/>
      <c r="N48" s="615"/>
      <c r="O48" s="615"/>
      <c r="P48" s="615"/>
      <c r="Q48" s="615"/>
      <c r="R48" s="615"/>
      <c r="S48" s="61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3" t="s">
        <v>52</v>
      </c>
      <c r="E50" s="613"/>
      <c r="F50" s="613"/>
      <c r="G50" s="613"/>
      <c r="H50" s="613"/>
      <c r="I50" s="38"/>
      <c r="J50" s="4"/>
      <c r="K50" s="617" t="s">
        <v>59</v>
      </c>
      <c r="L50" s="617"/>
      <c r="M50" s="617"/>
      <c r="N50" s="61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21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51"/>
  <sheetViews>
    <sheetView tabSelected="1" zoomScale="89" zoomScaleNormal="89" workbookViewId="0">
      <pane ySplit="5" topLeftCell="A6" activePane="bottomLeft" state="frozen"/>
      <selection pane="bottomLeft" activeCell="E25" sqref="E25:I25"/>
    </sheetView>
  </sheetViews>
  <sheetFormatPr baseColWidth="10" defaultColWidth="9.140625" defaultRowHeight="12.75"/>
  <cols>
    <col min="1" max="1" width="5.7109375" style="226" customWidth="1"/>
    <col min="2" max="2" width="23.7109375" style="226" customWidth="1"/>
    <col min="3" max="3" width="21" style="226" customWidth="1"/>
    <col min="4" max="4" width="27" style="226" customWidth="1"/>
    <col min="5" max="7" width="21" style="226" customWidth="1"/>
    <col min="8" max="8" width="24.28515625" style="226" customWidth="1"/>
    <col min="9" max="9" width="21" style="226" customWidth="1"/>
    <col min="10" max="16384" width="9.140625" style="226"/>
  </cols>
  <sheetData>
    <row r="1" spans="2:9" ht="18" customHeight="1">
      <c r="B1" s="365" t="s">
        <v>133</v>
      </c>
      <c r="C1" s="366"/>
      <c r="D1" s="366"/>
      <c r="E1" s="366"/>
      <c r="F1" s="366"/>
      <c r="G1" s="366"/>
      <c r="H1" s="225"/>
      <c r="I1" s="367" t="s">
        <v>159</v>
      </c>
    </row>
    <row r="2" spans="2:9" ht="18" customHeight="1">
      <c r="B2" s="259" t="s">
        <v>298</v>
      </c>
      <c r="C2" s="227"/>
      <c r="D2" s="227"/>
      <c r="E2" s="227"/>
      <c r="F2" s="227"/>
      <c r="G2" s="227"/>
      <c r="H2" s="227"/>
      <c r="I2" s="368"/>
    </row>
    <row r="3" spans="2:9" ht="18" customHeight="1">
      <c r="B3" s="228" t="s">
        <v>215</v>
      </c>
      <c r="C3" s="229"/>
      <c r="D3" s="229"/>
      <c r="E3" s="229"/>
      <c r="F3" s="229"/>
      <c r="G3" s="229"/>
      <c r="H3" s="229"/>
      <c r="I3" s="372"/>
    </row>
    <row r="4" spans="2:9" ht="21.75" customHeight="1">
      <c r="B4" s="369" t="s">
        <v>192</v>
      </c>
      <c r="C4" s="370"/>
      <c r="D4" s="230" t="s">
        <v>371</v>
      </c>
      <c r="E4" s="230"/>
      <c r="F4" s="230"/>
      <c r="G4" s="230"/>
      <c r="H4" s="230"/>
      <c r="I4" s="372"/>
    </row>
    <row r="5" spans="2:9" ht="21.75" customHeight="1">
      <c r="B5" s="379" t="s">
        <v>313</v>
      </c>
      <c r="C5" s="380"/>
      <c r="D5" s="287" t="s">
        <v>372</v>
      </c>
      <c r="E5" s="230"/>
      <c r="F5" s="230"/>
      <c r="G5" s="230"/>
      <c r="H5" s="230"/>
      <c r="I5" s="372"/>
    </row>
    <row r="6" spans="2:9" ht="20.100000000000001" customHeight="1">
      <c r="B6" s="373" t="s">
        <v>299</v>
      </c>
      <c r="C6" s="374"/>
      <c r="D6" s="374"/>
      <c r="E6" s="374"/>
      <c r="F6" s="374"/>
      <c r="G6" s="374"/>
      <c r="H6" s="374"/>
      <c r="I6" s="375"/>
    </row>
    <row r="7" spans="2:9" s="232" customFormat="1" ht="20.100000000000001" customHeight="1">
      <c r="B7" s="277" t="s">
        <v>301</v>
      </c>
      <c r="C7" s="278" t="s">
        <v>0</v>
      </c>
      <c r="D7" s="279" t="s">
        <v>302</v>
      </c>
      <c r="E7" s="280" t="s">
        <v>0</v>
      </c>
      <c r="F7" s="279" t="s">
        <v>303</v>
      </c>
      <c r="G7" s="280" t="s">
        <v>0</v>
      </c>
      <c r="H7" s="281" t="s">
        <v>187</v>
      </c>
      <c r="I7" s="280" t="s">
        <v>0</v>
      </c>
    </row>
    <row r="8" spans="2:9" ht="20.100000000000001" customHeight="1">
      <c r="B8" s="387" t="s">
        <v>304</v>
      </c>
      <c r="C8" s="388"/>
      <c r="D8" s="388"/>
      <c r="E8" s="388"/>
      <c r="F8" s="388"/>
      <c r="G8" s="388"/>
      <c r="H8" s="388"/>
      <c r="I8" s="389"/>
    </row>
    <row r="9" spans="2:9" ht="20.100000000000001" customHeight="1">
      <c r="B9" s="371" t="s">
        <v>252</v>
      </c>
      <c r="C9" s="371"/>
      <c r="D9" s="371" t="s">
        <v>253</v>
      </c>
      <c r="E9" s="371"/>
      <c r="F9" s="371" t="s">
        <v>254</v>
      </c>
      <c r="G9" s="371"/>
      <c r="H9" s="390" t="s">
        <v>211</v>
      </c>
      <c r="I9" s="391"/>
    </row>
    <row r="10" spans="2:9" ht="20.100000000000001" customHeight="1">
      <c r="B10" s="376"/>
      <c r="C10" s="376"/>
      <c r="D10" s="376"/>
      <c r="E10" s="376"/>
      <c r="F10" s="376"/>
      <c r="G10" s="376"/>
      <c r="H10" s="377" t="s">
        <v>0</v>
      </c>
      <c r="I10" s="378"/>
    </row>
    <row r="11" spans="2:9" ht="20.100000000000001" customHeight="1">
      <c r="B11" s="371" t="s">
        <v>422</v>
      </c>
      <c r="C11" s="371"/>
      <c r="D11" s="371"/>
      <c r="E11" s="371"/>
      <c r="F11" s="371" t="s">
        <v>132</v>
      </c>
      <c r="G11" s="371"/>
      <c r="H11" s="371"/>
      <c r="I11" s="371"/>
    </row>
    <row r="12" spans="2:9" ht="21" customHeight="1">
      <c r="B12" s="384" t="s">
        <v>0</v>
      </c>
      <c r="C12" s="385"/>
      <c r="D12" s="385"/>
      <c r="E12" s="386"/>
      <c r="F12" s="384" t="s">
        <v>131</v>
      </c>
      <c r="G12" s="385"/>
      <c r="H12" s="385"/>
      <c r="I12" s="386"/>
    </row>
    <row r="13" spans="2:9" ht="20.100000000000001" customHeight="1">
      <c r="B13" s="381" t="s">
        <v>420</v>
      </c>
      <c r="C13" s="382"/>
      <c r="D13" s="382"/>
      <c r="E13" s="382"/>
      <c r="F13" s="382"/>
      <c r="G13" s="382"/>
      <c r="H13" s="382"/>
      <c r="I13" s="383"/>
    </row>
    <row r="14" spans="2:9" ht="17.25" customHeight="1">
      <c r="B14" s="409" t="s">
        <v>307</v>
      </c>
      <c r="C14" s="409"/>
      <c r="D14" s="409"/>
      <c r="E14" s="410"/>
      <c r="F14" s="411"/>
      <c r="G14" s="411"/>
      <c r="H14" s="411"/>
      <c r="I14" s="412"/>
    </row>
    <row r="15" spans="2:9" ht="19.5" customHeight="1">
      <c r="B15" s="304" t="s">
        <v>358</v>
      </c>
      <c r="C15" s="304"/>
      <c r="D15" s="304"/>
      <c r="E15" s="304"/>
      <c r="F15" s="418" t="s">
        <v>359</v>
      </c>
      <c r="G15" s="419"/>
      <c r="H15" s="420"/>
      <c r="I15" s="282"/>
    </row>
    <row r="16" spans="2:9" ht="19.5" customHeight="1">
      <c r="B16" s="403" t="s">
        <v>305</v>
      </c>
      <c r="C16" s="403"/>
      <c r="D16" s="403"/>
      <c r="E16" s="403"/>
      <c r="F16" s="403" t="s">
        <v>357</v>
      </c>
      <c r="G16" s="403"/>
      <c r="H16" s="403"/>
      <c r="I16" s="403"/>
    </row>
    <row r="17" spans="2:9" ht="18.75" customHeight="1">
      <c r="B17" s="404"/>
      <c r="C17" s="404"/>
      <c r="D17" s="404"/>
      <c r="E17" s="404"/>
      <c r="F17" s="404"/>
      <c r="G17" s="404"/>
      <c r="H17" s="404"/>
      <c r="I17" s="404"/>
    </row>
    <row r="18" spans="2:9" ht="18.75" customHeight="1">
      <c r="B18" s="404"/>
      <c r="C18" s="404"/>
      <c r="D18" s="404"/>
      <c r="E18" s="404"/>
      <c r="F18" s="404"/>
      <c r="G18" s="404"/>
      <c r="H18" s="404"/>
      <c r="I18" s="404"/>
    </row>
    <row r="19" spans="2:9" ht="18.75" customHeight="1">
      <c r="B19" s="404"/>
      <c r="C19" s="404"/>
      <c r="D19" s="404"/>
      <c r="E19" s="404"/>
      <c r="F19" s="404"/>
      <c r="G19" s="404"/>
      <c r="H19" s="404"/>
      <c r="I19" s="404"/>
    </row>
    <row r="20" spans="2:9" ht="18.75" customHeight="1">
      <c r="B20" s="404"/>
      <c r="C20" s="404"/>
      <c r="D20" s="404"/>
      <c r="E20" s="404"/>
      <c r="F20" s="404"/>
      <c r="G20" s="404"/>
      <c r="H20" s="404"/>
      <c r="I20" s="404"/>
    </row>
    <row r="21" spans="2:9" ht="18.75" customHeight="1">
      <c r="B21" s="404"/>
      <c r="C21" s="404"/>
      <c r="D21" s="404"/>
      <c r="E21" s="404"/>
      <c r="F21" s="404"/>
      <c r="G21" s="404"/>
      <c r="H21" s="404"/>
      <c r="I21" s="404"/>
    </row>
    <row r="22" spans="2:9" ht="18.75" customHeight="1">
      <c r="B22" s="404"/>
      <c r="C22" s="404"/>
      <c r="D22" s="404"/>
      <c r="E22" s="404"/>
      <c r="F22" s="404"/>
      <c r="G22" s="404"/>
      <c r="H22" s="404"/>
      <c r="I22" s="404"/>
    </row>
    <row r="23" spans="2:9" ht="19.5" customHeight="1">
      <c r="B23" s="424" t="s">
        <v>306</v>
      </c>
      <c r="C23" s="424"/>
      <c r="D23" s="424"/>
      <c r="E23" s="398" t="s">
        <v>0</v>
      </c>
      <c r="F23" s="398"/>
      <c r="G23" s="398"/>
      <c r="H23" s="398"/>
      <c r="I23" s="399"/>
    </row>
    <row r="24" spans="2:9" ht="20.100000000000001" customHeight="1">
      <c r="B24" s="381" t="s">
        <v>421</v>
      </c>
      <c r="C24" s="382"/>
      <c r="D24" s="382"/>
      <c r="E24" s="382"/>
      <c r="F24" s="382"/>
      <c r="G24" s="382"/>
      <c r="H24" s="382"/>
      <c r="I24" s="383"/>
    </row>
    <row r="25" spans="2:9" ht="17.25" customHeight="1">
      <c r="B25" s="409" t="s">
        <v>309</v>
      </c>
      <c r="C25" s="409"/>
      <c r="D25" s="409"/>
      <c r="E25" s="410"/>
      <c r="F25" s="411"/>
      <c r="G25" s="411"/>
      <c r="H25" s="411"/>
      <c r="I25" s="412"/>
    </row>
    <row r="26" spans="2:9" ht="17.25" customHeight="1">
      <c r="B26" s="400" t="s">
        <v>308</v>
      </c>
      <c r="C26" s="401"/>
      <c r="D26" s="401"/>
      <c r="E26" s="401"/>
      <c r="F26" s="401"/>
      <c r="G26" s="401"/>
      <c r="H26" s="401"/>
      <c r="I26" s="402"/>
    </row>
    <row r="27" spans="2:9" ht="18.75" customHeight="1">
      <c r="B27" s="403" t="s">
        <v>310</v>
      </c>
      <c r="C27" s="403"/>
      <c r="D27" s="403"/>
      <c r="E27" s="403"/>
      <c r="F27" s="400" t="s">
        <v>311</v>
      </c>
      <c r="G27" s="402"/>
      <c r="H27" s="400" t="s">
        <v>312</v>
      </c>
      <c r="I27" s="402"/>
    </row>
    <row r="28" spans="2:9" ht="18.75" customHeight="1">
      <c r="B28" s="421" t="s">
        <v>131</v>
      </c>
      <c r="C28" s="422"/>
      <c r="D28" s="422"/>
      <c r="E28" s="423"/>
      <c r="F28" s="392" t="s">
        <v>0</v>
      </c>
      <c r="G28" s="393"/>
      <c r="H28" s="413"/>
      <c r="I28" s="414"/>
    </row>
    <row r="29" spans="2:9" ht="21.75" customHeight="1">
      <c r="B29" s="276" t="s">
        <v>132</v>
      </c>
      <c r="C29" s="384" t="s">
        <v>131</v>
      </c>
      <c r="D29" s="385"/>
      <c r="E29" s="385"/>
      <c r="F29" s="385"/>
      <c r="G29" s="385"/>
      <c r="H29" s="385"/>
      <c r="I29" s="386"/>
    </row>
    <row r="30" spans="2:9" ht="18.75" customHeight="1">
      <c r="B30" s="403" t="s">
        <v>310</v>
      </c>
      <c r="C30" s="403"/>
      <c r="D30" s="403"/>
      <c r="E30" s="403"/>
      <c r="F30" s="400" t="s">
        <v>311</v>
      </c>
      <c r="G30" s="402"/>
      <c r="H30" s="400" t="s">
        <v>312</v>
      </c>
      <c r="I30" s="402"/>
    </row>
    <row r="31" spans="2:9" ht="18.75" customHeight="1">
      <c r="B31" s="421" t="s">
        <v>0</v>
      </c>
      <c r="C31" s="422"/>
      <c r="D31" s="422"/>
      <c r="E31" s="423"/>
      <c r="F31" s="392" t="s">
        <v>0</v>
      </c>
      <c r="G31" s="393"/>
      <c r="H31" s="413"/>
      <c r="I31" s="414"/>
    </row>
    <row r="32" spans="2:9" ht="21.75" customHeight="1">
      <c r="B32" s="276" t="s">
        <v>132</v>
      </c>
      <c r="C32" s="384"/>
      <c r="D32" s="385"/>
      <c r="E32" s="385"/>
      <c r="F32" s="385"/>
      <c r="G32" s="385"/>
      <c r="H32" s="385"/>
      <c r="I32" s="386"/>
    </row>
    <row r="33" spans="2:9" ht="18.75" customHeight="1">
      <c r="B33" s="403" t="s">
        <v>310</v>
      </c>
      <c r="C33" s="403"/>
      <c r="D33" s="403"/>
      <c r="E33" s="403"/>
      <c r="F33" s="400" t="s">
        <v>311</v>
      </c>
      <c r="G33" s="402"/>
      <c r="H33" s="400" t="s">
        <v>312</v>
      </c>
      <c r="I33" s="402"/>
    </row>
    <row r="34" spans="2:9" ht="18.75" customHeight="1">
      <c r="B34" s="421" t="s">
        <v>131</v>
      </c>
      <c r="C34" s="422"/>
      <c r="D34" s="422"/>
      <c r="E34" s="423"/>
      <c r="F34" s="392" t="s">
        <v>0</v>
      </c>
      <c r="G34" s="393"/>
      <c r="H34" s="413"/>
      <c r="I34" s="414"/>
    </row>
    <row r="35" spans="2:9" ht="21.75" customHeight="1">
      <c r="B35" s="276" t="s">
        <v>132</v>
      </c>
      <c r="C35" s="384" t="s">
        <v>131</v>
      </c>
      <c r="D35" s="385"/>
      <c r="E35" s="385"/>
      <c r="F35" s="385"/>
      <c r="G35" s="385"/>
      <c r="H35" s="385"/>
      <c r="I35" s="386"/>
    </row>
    <row r="36" spans="2:9" ht="20.100000000000001" customHeight="1">
      <c r="B36" s="415" t="s">
        <v>370</v>
      </c>
      <c r="C36" s="416"/>
      <c r="D36" s="416"/>
      <c r="E36" s="416"/>
      <c r="F36" s="416"/>
      <c r="G36" s="416"/>
      <c r="H36" s="416"/>
      <c r="I36" s="417"/>
    </row>
    <row r="37" spans="2:9" ht="18.75" customHeight="1">
      <c r="B37" s="400" t="s">
        <v>354</v>
      </c>
      <c r="C37" s="402"/>
      <c r="D37" s="400" t="s">
        <v>314</v>
      </c>
      <c r="E37" s="401"/>
      <c r="F37" s="402"/>
      <c r="G37" s="403" t="s">
        <v>315</v>
      </c>
      <c r="H37" s="403"/>
      <c r="I37" s="403"/>
    </row>
    <row r="38" spans="2:9" ht="18.75" customHeight="1">
      <c r="B38" s="392" t="s">
        <v>0</v>
      </c>
      <c r="C38" s="393"/>
      <c r="D38" s="404"/>
      <c r="E38" s="404"/>
      <c r="F38" s="404"/>
      <c r="G38" s="397"/>
      <c r="H38" s="398"/>
      <c r="I38" s="399"/>
    </row>
    <row r="39" spans="2:9" ht="20.100000000000001" customHeight="1">
      <c r="B39" s="394" t="s">
        <v>316</v>
      </c>
      <c r="C39" s="395"/>
      <c r="D39" s="395"/>
      <c r="E39" s="395"/>
      <c r="F39" s="395"/>
      <c r="G39" s="395"/>
      <c r="H39" s="395"/>
      <c r="I39" s="396"/>
    </row>
    <row r="40" spans="2:9" ht="44.25" customHeight="1">
      <c r="B40" s="405" t="s">
        <v>135</v>
      </c>
      <c r="C40" s="406"/>
      <c r="D40" s="406"/>
      <c r="E40" s="406"/>
      <c r="F40" s="406"/>
      <c r="G40" s="406"/>
      <c r="H40" s="406"/>
      <c r="I40" s="406"/>
    </row>
    <row r="41" spans="2:9" ht="18.75" customHeight="1">
      <c r="B41" s="400" t="s">
        <v>355</v>
      </c>
      <c r="C41" s="402"/>
      <c r="D41" s="400" t="s">
        <v>314</v>
      </c>
      <c r="E41" s="401"/>
      <c r="F41" s="402"/>
      <c r="G41" s="403" t="s">
        <v>315</v>
      </c>
      <c r="H41" s="403"/>
      <c r="I41" s="403"/>
    </row>
    <row r="42" spans="2:9" ht="18.75" customHeight="1">
      <c r="B42" s="392" t="s">
        <v>0</v>
      </c>
      <c r="C42" s="393"/>
      <c r="D42" s="404"/>
      <c r="E42" s="404"/>
      <c r="F42" s="404"/>
      <c r="G42" s="397"/>
      <c r="H42" s="398"/>
      <c r="I42" s="399"/>
    </row>
    <row r="43" spans="2:9" ht="20.100000000000001" customHeight="1">
      <c r="B43" s="394" t="s">
        <v>316</v>
      </c>
      <c r="C43" s="395"/>
      <c r="D43" s="395"/>
      <c r="E43" s="395"/>
      <c r="F43" s="395"/>
      <c r="G43" s="395"/>
      <c r="H43" s="395"/>
      <c r="I43" s="396"/>
    </row>
    <row r="44" spans="2:9" ht="44.25" customHeight="1">
      <c r="B44" s="405" t="s">
        <v>135</v>
      </c>
      <c r="C44" s="406"/>
      <c r="D44" s="406"/>
      <c r="E44" s="406"/>
      <c r="F44" s="406"/>
      <c r="G44" s="406"/>
      <c r="H44" s="406"/>
      <c r="I44" s="406"/>
    </row>
    <row r="45" spans="2:9" ht="18.75" customHeight="1">
      <c r="B45" s="400" t="s">
        <v>356</v>
      </c>
      <c r="C45" s="402"/>
      <c r="D45" s="400" t="s">
        <v>314</v>
      </c>
      <c r="E45" s="401"/>
      <c r="F45" s="402"/>
      <c r="G45" s="403" t="s">
        <v>315</v>
      </c>
      <c r="H45" s="403"/>
      <c r="I45" s="403"/>
    </row>
    <row r="46" spans="2:9" ht="18.75" customHeight="1">
      <c r="B46" s="392" t="s">
        <v>0</v>
      </c>
      <c r="C46" s="393"/>
      <c r="D46" s="404"/>
      <c r="E46" s="404"/>
      <c r="F46" s="404"/>
      <c r="G46" s="397"/>
      <c r="H46" s="398"/>
      <c r="I46" s="399"/>
    </row>
    <row r="47" spans="2:9" ht="20.100000000000001" customHeight="1">
      <c r="B47" s="394" t="s">
        <v>316</v>
      </c>
      <c r="C47" s="395"/>
      <c r="D47" s="395"/>
      <c r="E47" s="395"/>
      <c r="F47" s="395"/>
      <c r="G47" s="395"/>
      <c r="H47" s="395"/>
      <c r="I47" s="396"/>
    </row>
    <row r="48" spans="2:9" ht="44.25" customHeight="1">
      <c r="B48" s="405" t="s">
        <v>135</v>
      </c>
      <c r="C48" s="406"/>
      <c r="D48" s="406"/>
      <c r="E48" s="406"/>
      <c r="F48" s="406"/>
      <c r="G48" s="406"/>
      <c r="H48" s="406"/>
      <c r="I48" s="406"/>
    </row>
    <row r="49" spans="2:11" s="91" customFormat="1" ht="22.5" customHeight="1">
      <c r="B49" s="407" t="s">
        <v>318</v>
      </c>
      <c r="C49" s="407"/>
      <c r="D49" s="285" t="s">
        <v>319</v>
      </c>
      <c r="E49" s="283">
        <f>+'HS3_Resumen Presupuesto'!E30</f>
        <v>0</v>
      </c>
      <c r="F49" s="285" t="s">
        <v>368</v>
      </c>
      <c r="G49" s="283">
        <f>+'HS3_Resumen Presupuesto'!E50</f>
        <v>0</v>
      </c>
      <c r="H49" s="285" t="s">
        <v>369</v>
      </c>
      <c r="I49" s="286" t="e">
        <f>+G49/E49</f>
        <v>#DIV/0!</v>
      </c>
      <c r="J49" s="284"/>
      <c r="K49" s="284"/>
    </row>
    <row r="50" spans="2:11" s="91" customFormat="1" ht="20.100000000000001" customHeight="1">
      <c r="B50" s="408" t="s">
        <v>317</v>
      </c>
      <c r="C50" s="408"/>
      <c r="D50" s="408"/>
      <c r="E50" s="408"/>
      <c r="F50" s="408"/>
      <c r="G50" s="408"/>
      <c r="H50" s="408"/>
      <c r="I50" s="408"/>
    </row>
    <row r="51" spans="2:11" ht="63.75" customHeight="1">
      <c r="B51" s="405" t="s">
        <v>135</v>
      </c>
      <c r="C51" s="406"/>
      <c r="D51" s="406"/>
      <c r="E51" s="406"/>
      <c r="F51" s="406"/>
      <c r="G51" s="406"/>
      <c r="H51" s="406"/>
      <c r="I51" s="406"/>
    </row>
  </sheetData>
  <sheetProtection algorithmName="SHA-512" hashValue="+6P40V2LfBk99plos/3wElqBDRWlMQEqtFFOBRf90W8kKM0Fvut+49Ckkbq+NvKTNncC7ayvjaJ4SYfKiY74iQ==" saltValue="g1XJkg+8xKqCZEaT/q03Xg==" spinCount="100000" sheet="1" selectLockedCells="1"/>
  <mergeCells count="92">
    <mergeCell ref="F15:H15"/>
    <mergeCell ref="B28:E28"/>
    <mergeCell ref="B31:E31"/>
    <mergeCell ref="B33:E33"/>
    <mergeCell ref="B34:E34"/>
    <mergeCell ref="H31:I31"/>
    <mergeCell ref="H34:I34"/>
    <mergeCell ref="C32:I32"/>
    <mergeCell ref="H30:I30"/>
    <mergeCell ref="B17:E17"/>
    <mergeCell ref="B18:E18"/>
    <mergeCell ref="F18:I18"/>
    <mergeCell ref="B19:E19"/>
    <mergeCell ref="B16:E16"/>
    <mergeCell ref="F16:I16"/>
    <mergeCell ref="B23:D23"/>
    <mergeCell ref="B22:E22"/>
    <mergeCell ref="F22:I22"/>
    <mergeCell ref="G38:I38"/>
    <mergeCell ref="C35:I35"/>
    <mergeCell ref="F34:G34"/>
    <mergeCell ref="B38:C38"/>
    <mergeCell ref="B37:C37"/>
    <mergeCell ref="D37:F37"/>
    <mergeCell ref="G37:I37"/>
    <mergeCell ref="D38:F38"/>
    <mergeCell ref="B26:I26"/>
    <mergeCell ref="B27:E27"/>
    <mergeCell ref="F31:G31"/>
    <mergeCell ref="F33:G33"/>
    <mergeCell ref="H33:I33"/>
    <mergeCell ref="B36:I36"/>
    <mergeCell ref="C29:I29"/>
    <mergeCell ref="B30:E30"/>
    <mergeCell ref="F30:G30"/>
    <mergeCell ref="B14:D14"/>
    <mergeCell ref="E14:I14"/>
    <mergeCell ref="H27:I27"/>
    <mergeCell ref="F28:G28"/>
    <mergeCell ref="H28:I28"/>
    <mergeCell ref="F27:G27"/>
    <mergeCell ref="E23:I23"/>
    <mergeCell ref="B24:I24"/>
    <mergeCell ref="B25:D25"/>
    <mergeCell ref="E25:I25"/>
    <mergeCell ref="F19:I19"/>
    <mergeCell ref="B20:E20"/>
    <mergeCell ref="F20:I20"/>
    <mergeCell ref="F17:I17"/>
    <mergeCell ref="B21:E21"/>
    <mergeCell ref="F21:I21"/>
    <mergeCell ref="B51:I51"/>
    <mergeCell ref="B44:I44"/>
    <mergeCell ref="D45:F45"/>
    <mergeCell ref="G45:I45"/>
    <mergeCell ref="D46:F46"/>
    <mergeCell ref="B47:I47"/>
    <mergeCell ref="B48:I48"/>
    <mergeCell ref="G46:I46"/>
    <mergeCell ref="B49:C49"/>
    <mergeCell ref="B50:I50"/>
    <mergeCell ref="B41:C41"/>
    <mergeCell ref="B42:C42"/>
    <mergeCell ref="B45:C45"/>
    <mergeCell ref="B46:C46"/>
    <mergeCell ref="B39:I39"/>
    <mergeCell ref="G42:I42"/>
    <mergeCell ref="D41:F41"/>
    <mergeCell ref="G41:I41"/>
    <mergeCell ref="D42:F42"/>
    <mergeCell ref="B43:I43"/>
    <mergeCell ref="B40:I40"/>
    <mergeCell ref="B13:I13"/>
    <mergeCell ref="B12:E12"/>
    <mergeCell ref="F12:I12"/>
    <mergeCell ref="B8:I8"/>
    <mergeCell ref="B9:C9"/>
    <mergeCell ref="D9:E9"/>
    <mergeCell ref="F9:G9"/>
    <mergeCell ref="H9:I9"/>
    <mergeCell ref="B1:G1"/>
    <mergeCell ref="I1:I2"/>
    <mergeCell ref="B4:C4"/>
    <mergeCell ref="B11:E11"/>
    <mergeCell ref="F11:I11"/>
    <mergeCell ref="I3:I5"/>
    <mergeCell ref="B6:I6"/>
    <mergeCell ref="B10:C10"/>
    <mergeCell ref="D10:E10"/>
    <mergeCell ref="F10:G10"/>
    <mergeCell ref="H10:I10"/>
    <mergeCell ref="B5:C5"/>
  </mergeCells>
  <phoneticPr fontId="107" type="noConversion"/>
  <dataValidations count="4">
    <dataValidation type="textLength" operator="lessThanOrEqual" allowBlank="1" showInputMessage="1" showErrorMessage="1" errorTitle="Nº máximo de caracteres." error="Nº máximo de caracteres: 500" promptTitle="Nº máximo de caracteres: 500" prompt=" " sqref="B48:I48 B40:I40 B44:I44" xr:uid="{00000000-0002-0000-0100-000000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48:I48 B40:I40 B44:I44" xr:uid="{00000000-0002-0000-0100-000001000000}">
      <formula1>500</formula1>
    </dataValidation>
    <dataValidation type="textLength" operator="lessThanOrEqual" allowBlank="1" showInputMessage="1" showErrorMessage="1" errorTitle="Nº máximo de caracteres." error="Nº máximo de caracteres: 1.000" promptTitle="Nº máximo de caracteres: 1.000" prompt=" " sqref="B51:I51" xr:uid="{00000000-0002-0000-0100-000002000000}">
      <formula1>1000</formula1>
    </dataValidation>
    <dataValidation type="textLength" operator="lessThan" allowBlank="1" showInputMessage="1" showErrorMessage="1" errorTitle="Nº máximo de caracteres" error="Nº máximo de caracteres: 1000" promptTitle="Nº máximo de caracteres: 1000" prompt=" " sqref="B51:I51" xr:uid="{00000000-0002-0000-0100-000003000000}">
      <formula1>1000</formula1>
    </dataValidation>
  </dataValidations>
  <pageMargins left="0.39370078740157483" right="0.39370078740157483" top="0.74803149606299213" bottom="0.74803149606299213" header="0.31496062992125984" footer="0.31496062992125984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'MK2_INFO-Observaciones'!$AA$14:$AA$21</xm:f>
          </x14:formula1>
          <xm:sqref>C7</xm:sqref>
        </x14:dataValidation>
        <x14:dataValidation type="list" allowBlank="1" showInputMessage="1" showErrorMessage="1" xr:uid="{00000000-0002-0000-0100-000005000000}">
          <x14:formula1>
            <xm:f>'MK2_INFO-Observaciones'!$X$28:$X$33</xm:f>
          </x14:formula1>
          <xm:sqref>F28:G28 F31:G31 F34:G34 B38:C38 B42:C42 B46:C46</xm:sqref>
        </x14:dataValidation>
        <x14:dataValidation type="list" allowBlank="1" showInputMessage="1" showErrorMessage="1" xr:uid="{00000000-0002-0000-0100-000006000000}">
          <x14:formula1>
            <xm:f>'MK2_INFO-Observaciones'!$Z$24:$Z$41</xm:f>
          </x14:formula1>
          <xm:sqref>B10:G10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9"/>
  <sheetViews>
    <sheetView workbookViewId="0">
      <pane ySplit="6" topLeftCell="A7" activePane="bottomLeft" state="frozen"/>
      <selection pane="bottomLeft" activeCell="E10" sqref="E10:I10"/>
    </sheetView>
  </sheetViews>
  <sheetFormatPr baseColWidth="10" defaultColWidth="9.140625" defaultRowHeight="12.75"/>
  <cols>
    <col min="1" max="1" width="5.7109375" style="91" customWidth="1"/>
    <col min="2" max="2" width="26.5703125" style="91" customWidth="1"/>
    <col min="3" max="3" width="23" style="91" customWidth="1"/>
    <col min="4" max="9" width="21.28515625" style="91" customWidth="1"/>
    <col min="10" max="16384" width="9.140625" style="91"/>
  </cols>
  <sheetData>
    <row r="1" spans="2:9" ht="19.5">
      <c r="B1" s="263" t="s">
        <v>133</v>
      </c>
      <c r="C1" s="264"/>
      <c r="D1" s="264"/>
      <c r="E1" s="264"/>
      <c r="F1" s="264"/>
      <c r="G1" s="264"/>
      <c r="H1" s="264"/>
      <c r="I1" s="443" t="s">
        <v>159</v>
      </c>
    </row>
    <row r="2" spans="2:9" ht="19.5">
      <c r="B2" s="265" t="s">
        <v>300</v>
      </c>
      <c r="C2" s="266"/>
      <c r="D2" s="266"/>
      <c r="E2" s="266"/>
      <c r="F2" s="266"/>
      <c r="G2" s="266"/>
      <c r="H2" s="266"/>
      <c r="I2" s="444"/>
    </row>
    <row r="3" spans="2:9" ht="19.5">
      <c r="B3" s="267" t="s">
        <v>353</v>
      </c>
      <c r="C3" s="262"/>
      <c r="D3" s="262"/>
      <c r="E3" s="262"/>
      <c r="F3" s="262"/>
      <c r="G3" s="262"/>
      <c r="H3" s="262"/>
      <c r="I3" s="445" t="s">
        <v>0</v>
      </c>
    </row>
    <row r="4" spans="2:9" ht="20.100000000000001" customHeight="1">
      <c r="B4" s="450" t="s">
        <v>124</v>
      </c>
      <c r="C4" s="451"/>
      <c r="D4" s="309" t="str">
        <f>+'HS1_Datos generales '!D4</f>
        <v>XXXXXXX</v>
      </c>
      <c r="E4" s="310"/>
      <c r="F4" s="310"/>
      <c r="G4" s="310"/>
      <c r="H4" s="310"/>
      <c r="I4" s="446"/>
    </row>
    <row r="5" spans="2:9" ht="20.100000000000001" customHeight="1">
      <c r="B5" s="450" t="s">
        <v>136</v>
      </c>
      <c r="C5" s="451"/>
      <c r="D5" s="311" t="str">
        <f>+'HS1_Datos generales '!D5</f>
        <v>XXXXX</v>
      </c>
      <c r="E5" s="312"/>
      <c r="F5" s="312"/>
      <c r="G5" s="312"/>
      <c r="H5" s="312"/>
      <c r="I5" s="447"/>
    </row>
    <row r="6" spans="2:9" ht="18.75">
      <c r="B6" s="452" t="s">
        <v>144</v>
      </c>
      <c r="C6" s="452"/>
      <c r="D6" s="453"/>
      <c r="E6" s="453"/>
      <c r="F6" s="453"/>
      <c r="G6" s="453"/>
      <c r="H6" s="453"/>
      <c r="I6" s="453"/>
    </row>
    <row r="7" spans="2:9" ht="20.100000000000001" customHeight="1">
      <c r="B7" s="454" t="s">
        <v>137</v>
      </c>
      <c r="C7" s="454"/>
      <c r="D7" s="454"/>
      <c r="E7" s="454"/>
      <c r="F7" s="454"/>
      <c r="G7" s="454"/>
      <c r="H7" s="454"/>
      <c r="I7" s="454"/>
    </row>
    <row r="8" spans="2:9" ht="20.100000000000001" customHeight="1">
      <c r="B8" s="455" t="s">
        <v>138</v>
      </c>
      <c r="C8" s="455"/>
      <c r="D8" s="455"/>
      <c r="E8" s="455"/>
      <c r="F8" s="455"/>
      <c r="G8" s="455"/>
      <c r="H8" s="455"/>
      <c r="I8" s="455"/>
    </row>
    <row r="9" spans="2:9" ht="20.100000000000001" customHeight="1">
      <c r="B9" s="425" t="s">
        <v>320</v>
      </c>
      <c r="C9" s="425"/>
      <c r="D9" s="425"/>
      <c r="E9" s="425"/>
      <c r="F9" s="425"/>
      <c r="G9" s="425"/>
      <c r="H9" s="425"/>
      <c r="I9" s="425"/>
    </row>
    <row r="10" spans="2:9" ht="20.100000000000001" customHeight="1">
      <c r="B10" s="456" t="s">
        <v>321</v>
      </c>
      <c r="C10" s="457"/>
      <c r="D10" s="458"/>
      <c r="E10" s="459"/>
      <c r="F10" s="460"/>
      <c r="G10" s="460"/>
      <c r="H10" s="460"/>
      <c r="I10" s="461"/>
    </row>
    <row r="11" spans="2:9" ht="20.100000000000001" customHeight="1">
      <c r="B11" s="448" t="s">
        <v>322</v>
      </c>
      <c r="C11" s="448"/>
      <c r="D11" s="449" t="s">
        <v>0</v>
      </c>
      <c r="E11" s="449"/>
      <c r="F11" s="449"/>
      <c r="G11" s="449"/>
      <c r="H11" s="449"/>
      <c r="I11" s="449"/>
    </row>
    <row r="12" spans="2:9" ht="20.100000000000001" customHeight="1">
      <c r="B12" s="425" t="s">
        <v>325</v>
      </c>
      <c r="C12" s="425"/>
      <c r="D12" s="425"/>
      <c r="E12" s="425"/>
      <c r="F12" s="425"/>
      <c r="G12" s="425"/>
      <c r="H12" s="425"/>
      <c r="I12" s="425"/>
    </row>
    <row r="13" spans="2:9" ht="20.100000000000001" customHeight="1">
      <c r="B13" s="448" t="s">
        <v>323</v>
      </c>
      <c r="C13" s="448"/>
      <c r="D13" s="449" t="s">
        <v>0</v>
      </c>
      <c r="E13" s="449"/>
      <c r="F13" s="449"/>
      <c r="G13" s="449"/>
      <c r="H13" s="449"/>
      <c r="I13" s="449"/>
    </row>
    <row r="14" spans="2:9" ht="20.100000000000001" customHeight="1">
      <c r="B14" s="448" t="s">
        <v>324</v>
      </c>
      <c r="C14" s="448"/>
      <c r="D14" s="449" t="s">
        <v>0</v>
      </c>
      <c r="E14" s="449"/>
      <c r="F14" s="449"/>
      <c r="G14" s="449"/>
      <c r="H14" s="449"/>
      <c r="I14" s="449"/>
    </row>
    <row r="15" spans="2:9" ht="20.100000000000001" customHeight="1">
      <c r="B15" s="425" t="s">
        <v>326</v>
      </c>
      <c r="C15" s="425"/>
      <c r="D15" s="425"/>
      <c r="E15" s="425"/>
      <c r="F15" s="425"/>
      <c r="G15" s="425"/>
      <c r="H15" s="425"/>
      <c r="I15" s="425"/>
    </row>
    <row r="16" spans="2:9" ht="20.100000000000001" customHeight="1">
      <c r="B16" s="462" t="s">
        <v>0</v>
      </c>
      <c r="C16" s="463"/>
      <c r="D16" s="463"/>
      <c r="E16" s="463"/>
      <c r="F16" s="463"/>
      <c r="G16" s="463"/>
      <c r="H16" s="463"/>
      <c r="I16" s="464"/>
    </row>
    <row r="17" spans="2:10" ht="20.100000000000001" customHeight="1">
      <c r="B17" s="425" t="s">
        <v>327</v>
      </c>
      <c r="C17" s="425"/>
      <c r="D17" s="425"/>
      <c r="E17" s="425"/>
      <c r="F17" s="425"/>
      <c r="G17" s="425"/>
      <c r="H17" s="425"/>
      <c r="I17" s="425"/>
    </row>
    <row r="18" spans="2:10" ht="20.100000000000001" customHeight="1">
      <c r="B18" s="462" t="s">
        <v>0</v>
      </c>
      <c r="C18" s="463"/>
      <c r="D18" s="463"/>
      <c r="E18" s="463"/>
      <c r="F18" s="463"/>
      <c r="G18" s="463"/>
      <c r="H18" s="463"/>
      <c r="I18" s="464"/>
    </row>
    <row r="19" spans="2:10" ht="20.100000000000001" customHeight="1">
      <c r="B19" s="455" t="s">
        <v>139</v>
      </c>
      <c r="C19" s="455"/>
      <c r="D19" s="455"/>
      <c r="E19" s="455"/>
      <c r="F19" s="455"/>
      <c r="G19" s="455"/>
      <c r="H19" s="455"/>
      <c r="I19" s="455"/>
    </row>
    <row r="20" spans="2:10" ht="20.100000000000001" customHeight="1">
      <c r="B20" s="425" t="s">
        <v>328</v>
      </c>
      <c r="C20" s="425"/>
      <c r="D20" s="425"/>
      <c r="E20" s="425"/>
      <c r="F20" s="425"/>
      <c r="G20" s="425"/>
      <c r="H20" s="425"/>
      <c r="I20" s="425"/>
    </row>
    <row r="21" spans="2:10" ht="20.100000000000001" customHeight="1">
      <c r="B21" s="465" t="s">
        <v>331</v>
      </c>
      <c r="C21" s="465"/>
      <c r="D21" s="449" t="s">
        <v>0</v>
      </c>
      <c r="E21" s="449"/>
      <c r="F21" s="449"/>
      <c r="G21" s="449"/>
      <c r="H21" s="449"/>
      <c r="I21" s="449"/>
    </row>
    <row r="22" spans="2:10" ht="20.100000000000001" customHeight="1">
      <c r="B22" s="465" t="s">
        <v>329</v>
      </c>
      <c r="C22" s="465"/>
      <c r="D22" s="449" t="s">
        <v>0</v>
      </c>
      <c r="E22" s="449"/>
      <c r="F22" s="449"/>
      <c r="G22" s="449"/>
      <c r="H22" s="449"/>
      <c r="I22" s="449"/>
    </row>
    <row r="23" spans="2:10" ht="20.100000000000001" customHeight="1">
      <c r="B23" s="425" t="s">
        <v>330</v>
      </c>
      <c r="C23" s="425"/>
      <c r="D23" s="425"/>
      <c r="E23" s="425"/>
      <c r="F23" s="425"/>
      <c r="G23" s="425"/>
      <c r="H23" s="425"/>
      <c r="I23" s="425"/>
    </row>
    <row r="24" spans="2:10" ht="20.100000000000001" customHeight="1">
      <c r="B24" s="426" t="s">
        <v>332</v>
      </c>
      <c r="C24" s="426"/>
      <c r="D24" s="426"/>
      <c r="E24" s="430" t="s">
        <v>336</v>
      </c>
      <c r="F24" s="431"/>
      <c r="G24" s="431"/>
      <c r="H24" s="431"/>
      <c r="I24" s="432"/>
    </row>
    <row r="25" spans="2:10" ht="20.100000000000001" customHeight="1">
      <c r="B25" s="433"/>
      <c r="C25" s="434"/>
      <c r="D25" s="435"/>
      <c r="E25" s="433"/>
      <c r="F25" s="434"/>
      <c r="G25" s="434"/>
      <c r="H25" s="434"/>
      <c r="I25" s="435"/>
    </row>
    <row r="26" spans="2:10" ht="20.100000000000001" customHeight="1">
      <c r="B26" s="425" t="s">
        <v>333</v>
      </c>
      <c r="C26" s="425"/>
      <c r="D26" s="425"/>
      <c r="E26" s="425"/>
      <c r="F26" s="425"/>
      <c r="G26" s="425"/>
      <c r="H26" s="425"/>
      <c r="I26" s="425"/>
    </row>
    <row r="27" spans="2:10" ht="20.100000000000001" customHeight="1">
      <c r="B27" s="436" t="s">
        <v>334</v>
      </c>
      <c r="C27" s="437"/>
      <c r="D27" s="437"/>
      <c r="E27" s="438"/>
      <c r="F27" s="427" t="s">
        <v>0</v>
      </c>
      <c r="G27" s="428"/>
      <c r="H27" s="428"/>
      <c r="I27" s="429"/>
    </row>
    <row r="28" spans="2:10" ht="20.100000000000001" customHeight="1">
      <c r="B28" s="436" t="s">
        <v>335</v>
      </c>
      <c r="C28" s="437"/>
      <c r="D28" s="437"/>
      <c r="E28" s="438"/>
      <c r="F28" s="427" t="s">
        <v>0</v>
      </c>
      <c r="G28" s="428"/>
      <c r="H28" s="428"/>
      <c r="I28" s="429"/>
    </row>
    <row r="29" spans="2:10" s="268" customFormat="1" ht="63.75" customHeight="1">
      <c r="B29" s="439" t="s">
        <v>296</v>
      </c>
      <c r="C29" s="439"/>
      <c r="D29" s="440" t="s">
        <v>0</v>
      </c>
      <c r="E29" s="441"/>
      <c r="F29" s="441"/>
      <c r="G29" s="441"/>
      <c r="H29" s="441"/>
      <c r="I29" s="442"/>
      <c r="J29" s="91"/>
    </row>
  </sheetData>
  <sheetProtection algorithmName="SHA-512" hashValue="XMsB3WPV9KRBzwA29+yzHS3N3CwTyaK2PGONGiGnOJczTo53UPU7GEE7F1G7klaQw+OzR5ormdNN+rLI8KnQDw==" saltValue="O1lQco1vm6PSSy3jgIspnA==" spinCount="100000" sheet="1" selectLockedCells="1"/>
  <mergeCells count="39">
    <mergeCell ref="B19:I19"/>
    <mergeCell ref="B20:I20"/>
    <mergeCell ref="B21:C21"/>
    <mergeCell ref="D21:I21"/>
    <mergeCell ref="B22:C22"/>
    <mergeCell ref="D22:I22"/>
    <mergeCell ref="B18:I18"/>
    <mergeCell ref="B16:I16"/>
    <mergeCell ref="B15:I15"/>
    <mergeCell ref="B17:I17"/>
    <mergeCell ref="B13:C13"/>
    <mergeCell ref="D13:I13"/>
    <mergeCell ref="B14:C14"/>
    <mergeCell ref="D14:I14"/>
    <mergeCell ref="B29:C29"/>
    <mergeCell ref="D29:I29"/>
    <mergeCell ref="E25:I25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D10"/>
    <mergeCell ref="E10:I10"/>
    <mergeCell ref="B12:I12"/>
    <mergeCell ref="B23:I23"/>
    <mergeCell ref="B24:D24"/>
    <mergeCell ref="B26:I26"/>
    <mergeCell ref="F27:I27"/>
    <mergeCell ref="F28:I28"/>
    <mergeCell ref="E24:I24"/>
    <mergeCell ref="B25:D25"/>
    <mergeCell ref="B27:E27"/>
    <mergeCell ref="B28:E28"/>
  </mergeCells>
  <dataValidations count="2">
    <dataValidation type="textLength" operator="lessThan" allowBlank="1" showInputMessage="1" showErrorMessage="1" errorTitle="Nº máximo de caracteres" error="Nº máximo de caracteres: 500" promptTitle="Nº máximo de caracteres: 500" prompt=" " sqref="D29" xr:uid="{00000000-0002-0000-0200-000000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D29" xr:uid="{00000000-0002-0000-0200-000001000000}">
      <formula1>500</formula1>
    </dataValidation>
  </dataValidations>
  <pageMargins left="0.7" right="0.7" top="0.75" bottom="0.75" header="0.31496062000000002" footer="0.31496062000000002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56"/>
  <sheetViews>
    <sheetView zoomScaleNormal="100" workbookViewId="0">
      <pane ySplit="6" topLeftCell="A10" activePane="bottomLeft" state="frozen"/>
      <selection pane="bottomLeft" activeCell="B27" sqref="B27"/>
    </sheetView>
  </sheetViews>
  <sheetFormatPr baseColWidth="10" defaultColWidth="11.42578125" defaultRowHeight="12.75"/>
  <cols>
    <col min="1" max="1" width="3.7109375" style="74" customWidth="1"/>
    <col min="2" max="2" width="15.7109375" style="74" customWidth="1"/>
    <col min="3" max="3" width="78" style="74" customWidth="1"/>
    <col min="4" max="4" width="17.7109375" style="74" customWidth="1"/>
    <col min="5" max="6" width="19.140625" style="74" customWidth="1"/>
    <col min="7" max="7" width="1.140625" style="74" customWidth="1"/>
    <col min="8" max="8" width="11.42578125" style="74"/>
    <col min="9" max="9" width="31.140625" style="74" customWidth="1"/>
    <col min="10" max="16384" width="11.42578125" style="74"/>
  </cols>
  <sheetData>
    <row r="1" spans="2:7" ht="20.100000000000001" customHeight="1">
      <c r="B1" s="75" t="s">
        <v>133</v>
      </c>
      <c r="C1" s="76"/>
      <c r="D1" s="76"/>
      <c r="E1" s="76"/>
      <c r="F1" s="443" t="s">
        <v>159</v>
      </c>
    </row>
    <row r="2" spans="2:7" ht="20.100000000000001" customHeight="1">
      <c r="B2" s="260" t="s">
        <v>298</v>
      </c>
      <c r="C2" s="149"/>
      <c r="D2" s="149"/>
      <c r="E2" s="149"/>
      <c r="F2" s="444"/>
    </row>
    <row r="3" spans="2:7" ht="20.100000000000001" customHeight="1" thickBot="1">
      <c r="B3" s="162" t="s">
        <v>352</v>
      </c>
      <c r="C3" s="149"/>
      <c r="D3" s="149"/>
      <c r="E3" s="149"/>
      <c r="F3" s="471" t="s">
        <v>0</v>
      </c>
    </row>
    <row r="4" spans="2:7" ht="20.100000000000001" customHeight="1">
      <c r="B4" s="153" t="s">
        <v>192</v>
      </c>
      <c r="C4" s="325" t="str">
        <f>+'HS1_Datos generales '!D4</f>
        <v>XXXXXXX</v>
      </c>
      <c r="D4" s="220"/>
      <c r="E4" s="220"/>
      <c r="F4" s="472"/>
    </row>
    <row r="5" spans="2:7" ht="20.100000000000001" customHeight="1">
      <c r="B5" s="154" t="s">
        <v>143</v>
      </c>
      <c r="C5" s="221" t="str">
        <f>+'HS1_Datos generales '!D5</f>
        <v>XXXXX</v>
      </c>
      <c r="D5" s="220"/>
      <c r="E5" s="220"/>
      <c r="F5" s="473"/>
    </row>
    <row r="6" spans="2:7" s="77" customFormat="1" ht="6" customHeight="1">
      <c r="G6" s="74"/>
    </row>
    <row r="7" spans="2:7" ht="20.100000000000001" customHeight="1">
      <c r="B7" s="474" t="s">
        <v>141</v>
      </c>
      <c r="C7" s="475"/>
      <c r="D7" s="475"/>
      <c r="E7" s="475"/>
      <c r="F7" s="476"/>
    </row>
    <row r="8" spans="2:7" ht="27.75" customHeight="1">
      <c r="B8" s="78" t="s">
        <v>287</v>
      </c>
      <c r="C8" s="156" t="s">
        <v>341</v>
      </c>
      <c r="D8" s="79" t="s">
        <v>120</v>
      </c>
      <c r="E8" s="82" t="s">
        <v>104</v>
      </c>
      <c r="F8" s="80" t="s">
        <v>107</v>
      </c>
    </row>
    <row r="9" spans="2:7" ht="17.25" customHeight="1">
      <c r="B9" s="477" t="s">
        <v>282</v>
      </c>
      <c r="C9" s="478"/>
      <c r="D9" s="270"/>
    </row>
    <row r="10" spans="2:7" ht="12.95" customHeight="1">
      <c r="B10" s="152" t="s">
        <v>140</v>
      </c>
      <c r="C10" s="150" t="s">
        <v>286</v>
      </c>
      <c r="D10" s="323"/>
      <c r="E10" s="107">
        <f>SUM(D11:D14)</f>
        <v>0</v>
      </c>
      <c r="F10" s="93" t="e">
        <f>+E10/$E$30</f>
        <v>#DIV/0!</v>
      </c>
    </row>
    <row r="11" spans="2:7" ht="12.95" customHeight="1">
      <c r="B11" s="85" t="s">
        <v>95</v>
      </c>
      <c r="C11" s="65" t="s">
        <v>190</v>
      </c>
      <c r="D11" s="73"/>
      <c r="E11" s="469"/>
      <c r="F11" s="469"/>
    </row>
    <row r="12" spans="2:7" ht="12.95" customHeight="1">
      <c r="B12" s="85" t="s">
        <v>96</v>
      </c>
      <c r="C12" s="65" t="s">
        <v>337</v>
      </c>
      <c r="D12" s="73"/>
      <c r="E12" s="470"/>
      <c r="F12" s="470"/>
    </row>
    <row r="13" spans="2:7" ht="12.95" customHeight="1">
      <c r="B13" s="66" t="s">
        <v>131</v>
      </c>
      <c r="C13" s="305"/>
      <c r="D13" s="73"/>
      <c r="E13" s="479"/>
      <c r="F13" s="479"/>
    </row>
    <row r="14" spans="2:7" ht="12.95" customHeight="1">
      <c r="B14" s="151" t="s">
        <v>87</v>
      </c>
      <c r="C14" s="313" t="s">
        <v>339</v>
      </c>
      <c r="D14" s="323"/>
      <c r="E14" s="107">
        <f>SUM(D15:D18)</f>
        <v>0</v>
      </c>
      <c r="F14" s="93" t="e">
        <f>+E14/$E$30</f>
        <v>#DIV/0!</v>
      </c>
    </row>
    <row r="15" spans="2:7" ht="12.95" customHeight="1">
      <c r="B15" s="85" t="s">
        <v>72</v>
      </c>
      <c r="C15" s="65" t="s">
        <v>191</v>
      </c>
      <c r="D15" s="73"/>
      <c r="E15" s="469"/>
      <c r="F15" s="469"/>
    </row>
    <row r="16" spans="2:7" ht="12.95" customHeight="1">
      <c r="B16" s="85" t="s">
        <v>73</v>
      </c>
      <c r="C16" s="65" t="s">
        <v>188</v>
      </c>
      <c r="D16" s="73"/>
      <c r="E16" s="470"/>
      <c r="F16" s="470"/>
    </row>
    <row r="17" spans="2:7" ht="12.95" customHeight="1">
      <c r="B17" s="66" t="s">
        <v>131</v>
      </c>
      <c r="C17" s="108" t="s">
        <v>0</v>
      </c>
      <c r="D17" s="73"/>
      <c r="E17" s="479"/>
      <c r="F17" s="479"/>
    </row>
    <row r="18" spans="2:7" ht="12.95" customHeight="1">
      <c r="B18" s="151" t="s">
        <v>75</v>
      </c>
      <c r="C18" s="314" t="s">
        <v>338</v>
      </c>
      <c r="D18" s="323"/>
      <c r="E18" s="107">
        <f>SUM(D19:D22)</f>
        <v>0</v>
      </c>
      <c r="F18" s="93" t="e">
        <f>+E18/$E$30</f>
        <v>#DIV/0!</v>
      </c>
    </row>
    <row r="19" spans="2:7" ht="12.95" customHeight="1">
      <c r="B19" s="85" t="s">
        <v>97</v>
      </c>
      <c r="C19" s="269" t="s">
        <v>285</v>
      </c>
      <c r="D19" s="73"/>
      <c r="E19" s="469"/>
      <c r="F19" s="100"/>
    </row>
    <row r="20" spans="2:7" ht="12.95" customHeight="1">
      <c r="B20" s="85" t="s">
        <v>98</v>
      </c>
      <c r="C20" s="269" t="s">
        <v>188</v>
      </c>
      <c r="D20" s="73"/>
      <c r="E20" s="470"/>
      <c r="F20" s="100"/>
    </row>
    <row r="21" spans="2:7" ht="12.95" customHeight="1">
      <c r="B21" s="66" t="s">
        <v>131</v>
      </c>
      <c r="C21" s="65" t="s">
        <v>130</v>
      </c>
      <c r="D21" s="73"/>
      <c r="E21" s="479"/>
      <c r="F21" s="100"/>
    </row>
    <row r="22" spans="2:7" ht="12.95" customHeight="1">
      <c r="B22" s="151" t="s">
        <v>88</v>
      </c>
      <c r="C22" s="314" t="s">
        <v>340</v>
      </c>
      <c r="D22" s="323"/>
      <c r="E22" s="107">
        <f>SUM(D23:D26)</f>
        <v>0</v>
      </c>
      <c r="F22" s="93" t="e">
        <f>+E22/$E$30</f>
        <v>#DIV/0!</v>
      </c>
    </row>
    <row r="23" spans="2:7" ht="12.95" customHeight="1">
      <c r="B23" s="85" t="s">
        <v>99</v>
      </c>
      <c r="C23" s="269" t="s">
        <v>190</v>
      </c>
      <c r="D23" s="73"/>
      <c r="E23" s="469"/>
      <c r="F23" s="469"/>
    </row>
    <row r="24" spans="2:7" ht="12.95" customHeight="1">
      <c r="B24" s="85" t="s">
        <v>100</v>
      </c>
      <c r="C24" s="269" t="s">
        <v>188</v>
      </c>
      <c r="D24" s="73"/>
      <c r="E24" s="470"/>
      <c r="F24" s="470"/>
    </row>
    <row r="25" spans="2:7" ht="12.95" customHeight="1">
      <c r="B25" s="66" t="s">
        <v>131</v>
      </c>
      <c r="C25" s="65" t="s">
        <v>130</v>
      </c>
      <c r="D25" s="73"/>
      <c r="E25" s="479"/>
      <c r="F25" s="479"/>
    </row>
    <row r="26" spans="2:7" ht="12.95" customHeight="1">
      <c r="B26" s="151" t="s">
        <v>89</v>
      </c>
      <c r="C26" s="112" t="s">
        <v>365</v>
      </c>
      <c r="D26" s="324"/>
      <c r="E26" s="107">
        <f>SUM(D27:D29)</f>
        <v>0</v>
      </c>
      <c r="F26" s="93" t="e">
        <f>+E26/$E$30</f>
        <v>#DIV/0!</v>
      </c>
    </row>
    <row r="27" spans="2:7" ht="12.95" customHeight="1">
      <c r="B27" s="66" t="s">
        <v>101</v>
      </c>
      <c r="C27" s="65" t="s">
        <v>130</v>
      </c>
      <c r="D27" s="73" t="s">
        <v>0</v>
      </c>
      <c r="E27" s="469"/>
      <c r="F27" s="469"/>
    </row>
    <row r="28" spans="2:7" ht="12.95" customHeight="1">
      <c r="B28" s="66" t="s">
        <v>102</v>
      </c>
      <c r="C28" s="65" t="s">
        <v>130</v>
      </c>
      <c r="D28" s="73" t="s">
        <v>0</v>
      </c>
      <c r="E28" s="470"/>
      <c r="F28" s="470"/>
    </row>
    <row r="29" spans="2:7" ht="12.95" customHeight="1">
      <c r="B29" s="66" t="s">
        <v>131</v>
      </c>
      <c r="C29" s="65" t="s">
        <v>130</v>
      </c>
      <c r="D29" s="73" t="s">
        <v>0</v>
      </c>
      <c r="E29" s="470"/>
      <c r="F29" s="470"/>
    </row>
    <row r="30" spans="2:7" ht="15" customHeight="1">
      <c r="B30" s="491" t="s">
        <v>105</v>
      </c>
      <c r="C30" s="491"/>
      <c r="D30" s="326" t="s">
        <v>0</v>
      </c>
      <c r="E30" s="99">
        <f>+E10+E14+E18+E22+E26</f>
        <v>0</v>
      </c>
      <c r="F30" s="96" t="e">
        <f>+F10+F14+F18+F22+F26</f>
        <v>#DIV/0!</v>
      </c>
      <c r="G30" s="97"/>
    </row>
    <row r="31" spans="2:7" ht="6" customHeight="1"/>
    <row r="32" spans="2:7" ht="20.100000000000001" customHeight="1">
      <c r="B32" s="474" t="s">
        <v>142</v>
      </c>
      <c r="C32" s="475"/>
      <c r="D32" s="475"/>
      <c r="E32" s="475"/>
      <c r="F32" s="476"/>
    </row>
    <row r="33" spans="2:6" ht="30" customHeight="1">
      <c r="B33" s="490" t="s">
        <v>106</v>
      </c>
      <c r="C33" s="490"/>
      <c r="D33" s="79" t="s">
        <v>120</v>
      </c>
      <c r="E33" s="82" t="s">
        <v>104</v>
      </c>
      <c r="F33" s="80" t="s">
        <v>119</v>
      </c>
    </row>
    <row r="34" spans="2:6" ht="11.45" customHeight="1">
      <c r="B34" s="83" t="s">
        <v>71</v>
      </c>
      <c r="C34" s="492" t="s">
        <v>108</v>
      </c>
      <c r="D34" s="492"/>
      <c r="E34" s="101">
        <f>+E35+E40</f>
        <v>0</v>
      </c>
      <c r="F34" s="95" t="e">
        <f>+E34/$E$50</f>
        <v>#DIV/0!</v>
      </c>
    </row>
    <row r="35" spans="2:6" ht="11.45" customHeight="1">
      <c r="B35" s="84" t="s">
        <v>60</v>
      </c>
      <c r="C35" s="483" t="s">
        <v>109</v>
      </c>
      <c r="D35" s="483"/>
      <c r="E35" s="102">
        <f>SUM(D36:D40)</f>
        <v>0</v>
      </c>
      <c r="F35" s="103" t="e">
        <f>+E35/$E$50</f>
        <v>#DIV/0!</v>
      </c>
    </row>
    <row r="36" spans="2:6" ht="11.45" customHeight="1">
      <c r="B36" s="85" t="s">
        <v>68</v>
      </c>
      <c r="C36" s="86" t="s">
        <v>110</v>
      </c>
      <c r="D36" s="63"/>
      <c r="E36" s="466"/>
      <c r="F36" s="466"/>
    </row>
    <row r="37" spans="2:6" ht="11.45" customHeight="1">
      <c r="B37" s="85" t="s">
        <v>74</v>
      </c>
      <c r="C37" s="86" t="s">
        <v>112</v>
      </c>
      <c r="D37" s="63"/>
      <c r="E37" s="467"/>
      <c r="F37" s="467"/>
    </row>
    <row r="38" spans="2:6" ht="11.45" customHeight="1">
      <c r="B38" s="85" t="s">
        <v>90</v>
      </c>
      <c r="C38" s="86" t="s">
        <v>111</v>
      </c>
      <c r="D38" s="67"/>
      <c r="E38" s="467"/>
      <c r="F38" s="467"/>
    </row>
    <row r="39" spans="2:6" ht="11.45" customHeight="1">
      <c r="B39" s="66" t="s">
        <v>131</v>
      </c>
      <c r="C39" s="64" t="s">
        <v>131</v>
      </c>
      <c r="D39" s="67"/>
      <c r="E39" s="468"/>
      <c r="F39" s="468"/>
    </row>
    <row r="40" spans="2:6" ht="11.45" customHeight="1">
      <c r="B40" s="87" t="s">
        <v>61</v>
      </c>
      <c r="C40" s="483" t="s">
        <v>113</v>
      </c>
      <c r="D40" s="483"/>
      <c r="E40" s="102">
        <f>SUM(D41:D44)</f>
        <v>0</v>
      </c>
      <c r="F40" s="104" t="e">
        <f>+E40/$E$50</f>
        <v>#DIV/0!</v>
      </c>
    </row>
    <row r="41" spans="2:6" ht="11.45" customHeight="1">
      <c r="B41" s="66" t="s">
        <v>69</v>
      </c>
      <c r="C41" s="62" t="s">
        <v>131</v>
      </c>
      <c r="D41" s="63"/>
      <c r="E41" s="466"/>
      <c r="F41" s="466"/>
    </row>
    <row r="42" spans="2:6" ht="11.45" customHeight="1">
      <c r="B42" s="66" t="s">
        <v>74</v>
      </c>
      <c r="C42" s="62" t="s">
        <v>131</v>
      </c>
      <c r="D42" s="63"/>
      <c r="E42" s="467"/>
      <c r="F42" s="467"/>
    </row>
    <row r="43" spans="2:6" ht="11.45" customHeight="1">
      <c r="B43" s="66" t="s">
        <v>131</v>
      </c>
      <c r="C43" s="62" t="s">
        <v>131</v>
      </c>
      <c r="D43" s="63"/>
      <c r="E43" s="468"/>
      <c r="F43" s="468"/>
    </row>
    <row r="44" spans="2:6" ht="11.45" customHeight="1">
      <c r="B44" s="88" t="s">
        <v>84</v>
      </c>
      <c r="C44" s="81" t="s">
        <v>114</v>
      </c>
      <c r="D44" s="89"/>
      <c r="E44" s="94">
        <f>+E45+E46</f>
        <v>0</v>
      </c>
      <c r="F44" s="95" t="e">
        <f>+E44/$E$50</f>
        <v>#DIV/0!</v>
      </c>
    </row>
    <row r="45" spans="2:6" ht="11.45" customHeight="1">
      <c r="B45" s="90" t="s">
        <v>62</v>
      </c>
      <c r="C45" s="308" t="s">
        <v>364</v>
      </c>
      <c r="D45" s="63"/>
      <c r="E45" s="102">
        <f>+D45</f>
        <v>0</v>
      </c>
      <c r="F45" s="104" t="e">
        <f>+E45/$E$50</f>
        <v>#DIV/0!</v>
      </c>
    </row>
    <row r="46" spans="2:6" ht="11.45" customHeight="1">
      <c r="B46" s="87" t="s">
        <v>63</v>
      </c>
      <c r="C46" s="483" t="s">
        <v>115</v>
      </c>
      <c r="D46" s="483"/>
      <c r="E46" s="102">
        <f>SUM(D47:D49)</f>
        <v>0</v>
      </c>
      <c r="F46" s="104" t="e">
        <f>+E46/$E$50</f>
        <v>#DIV/0!</v>
      </c>
    </row>
    <row r="47" spans="2:6" ht="11.45" customHeight="1">
      <c r="B47" s="66" t="s">
        <v>70</v>
      </c>
      <c r="C47" s="62" t="s">
        <v>131</v>
      </c>
      <c r="D47" s="63"/>
      <c r="E47" s="466"/>
      <c r="F47" s="466"/>
    </row>
    <row r="48" spans="2:6" ht="11.45" customHeight="1">
      <c r="B48" s="66" t="s">
        <v>85</v>
      </c>
      <c r="C48" s="62" t="s">
        <v>131</v>
      </c>
      <c r="D48" s="63"/>
      <c r="E48" s="467"/>
      <c r="F48" s="467"/>
    </row>
    <row r="49" spans="2:6" ht="11.45" customHeight="1">
      <c r="B49" s="68" t="s">
        <v>130</v>
      </c>
      <c r="C49" s="64" t="s">
        <v>131</v>
      </c>
      <c r="D49" s="67"/>
      <c r="E49" s="468"/>
      <c r="F49" s="468"/>
    </row>
    <row r="50" spans="2:6" ht="16.5" customHeight="1">
      <c r="B50" s="484" t="s">
        <v>116</v>
      </c>
      <c r="C50" s="485"/>
      <c r="D50" s="322" t="s">
        <v>0</v>
      </c>
      <c r="E50" s="132">
        <f>+E34+E44</f>
        <v>0</v>
      </c>
      <c r="F50" s="105" t="e">
        <f>+E50/E52</f>
        <v>#DIV/0!</v>
      </c>
    </row>
    <row r="51" spans="2:6" ht="4.5" customHeight="1">
      <c r="E51" s="97"/>
      <c r="F51" s="97"/>
    </row>
    <row r="52" spans="2:6" ht="20.100000000000001" customHeight="1">
      <c r="B52" s="486" t="s">
        <v>117</v>
      </c>
      <c r="C52" s="486"/>
      <c r="D52" s="92" t="s">
        <v>118</v>
      </c>
      <c r="E52" s="106">
        <f>+E30-E50</f>
        <v>0</v>
      </c>
      <c r="F52" s="97"/>
    </row>
    <row r="53" spans="2:6" ht="3" customHeight="1">
      <c r="B53" s="112"/>
      <c r="C53" s="113"/>
      <c r="D53" s="113"/>
      <c r="E53" s="113"/>
      <c r="F53" s="113"/>
    </row>
    <row r="54" spans="2:6" ht="20.100000000000001" customHeight="1">
      <c r="B54" s="487" t="s">
        <v>217</v>
      </c>
      <c r="C54" s="488"/>
      <c r="D54" s="488"/>
      <c r="E54" s="488"/>
      <c r="F54" s="489"/>
    </row>
    <row r="55" spans="2:6" ht="180" customHeight="1">
      <c r="B55" s="480"/>
      <c r="C55" s="481"/>
      <c r="D55" s="481"/>
      <c r="E55" s="481"/>
      <c r="F55" s="482"/>
    </row>
    <row r="56" spans="2:6">
      <c r="B56" s="91"/>
      <c r="C56" s="91"/>
      <c r="D56" s="91"/>
      <c r="E56" s="91"/>
      <c r="F56" s="91"/>
    </row>
  </sheetData>
  <sheetProtection algorithmName="SHA-512" hashValue="DhjKDaopDJb/DAGQ6y3DWQKxYBp3qU+y0effIVwT2aFOFJaO11FXenL39eRk/KLiGgi3w4PtQKkRxxOto0uh4Q==" saltValue="vBca4WZCSFvEWBWE1HT/QQ==" spinCount="100000" sheet="1" selectLockedCells="1"/>
  <mergeCells count="30">
    <mergeCell ref="C40:D40"/>
    <mergeCell ref="C35:D35"/>
    <mergeCell ref="B33:C33"/>
    <mergeCell ref="B30:C30"/>
    <mergeCell ref="C34:D34"/>
    <mergeCell ref="B32:F32"/>
    <mergeCell ref="E36:E39"/>
    <mergeCell ref="F36:F39"/>
    <mergeCell ref="B55:F55"/>
    <mergeCell ref="C46:D46"/>
    <mergeCell ref="B50:C50"/>
    <mergeCell ref="B52:C52"/>
    <mergeCell ref="B54:F54"/>
    <mergeCell ref="F1:F2"/>
    <mergeCell ref="F3:F5"/>
    <mergeCell ref="B7:F7"/>
    <mergeCell ref="B9:C9"/>
    <mergeCell ref="E23:E25"/>
    <mergeCell ref="F23:F25"/>
    <mergeCell ref="E19:E21"/>
    <mergeCell ref="E15:E17"/>
    <mergeCell ref="F15:F17"/>
    <mergeCell ref="E11:E13"/>
    <mergeCell ref="F11:F13"/>
    <mergeCell ref="E41:E43"/>
    <mergeCell ref="F41:F43"/>
    <mergeCell ref="E47:E49"/>
    <mergeCell ref="F47:F49"/>
    <mergeCell ref="E27:E29"/>
    <mergeCell ref="F27:F29"/>
  </mergeCells>
  <phoneticPr fontId="6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5:F55" xr:uid="{00000000-0002-0000-0300-000000000000}">
      <formula1>1200</formula1>
    </dataValidation>
  </dataValidations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'MK2_INFO-Observaciones'!#REF!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9"/>
  <sheetViews>
    <sheetView zoomScale="82" zoomScaleNormal="82" workbookViewId="0">
      <pane ySplit="6" topLeftCell="A7" activePane="bottomLeft" state="frozen"/>
      <selection pane="bottomLeft" activeCell="B12" sqref="B12:E21"/>
    </sheetView>
  </sheetViews>
  <sheetFormatPr baseColWidth="10" defaultColWidth="9.140625" defaultRowHeight="12.75"/>
  <cols>
    <col min="1" max="1" width="5.7109375" style="232" customWidth="1"/>
    <col min="2" max="2" width="36.5703125" style="232" customWidth="1"/>
    <col min="3" max="3" width="21" style="232" customWidth="1"/>
    <col min="4" max="4" width="28.85546875" style="232" customWidth="1"/>
    <col min="5" max="5" width="37.7109375" style="232" customWidth="1"/>
    <col min="6" max="6" width="1" style="232" customWidth="1"/>
    <col min="7" max="7" width="36.85546875" style="232" customWidth="1"/>
    <col min="8" max="9" width="17.28515625" style="232" customWidth="1"/>
    <col min="10" max="10" width="19.85546875" style="232" customWidth="1"/>
    <col min="11" max="13" width="9.140625" style="232"/>
    <col min="14" max="14" width="13.7109375" style="232" customWidth="1"/>
    <col min="15" max="16384" width="9.140625" style="232"/>
  </cols>
  <sheetData>
    <row r="1" spans="2:14" ht="24" customHeight="1">
      <c r="B1" s="503" t="s">
        <v>133</v>
      </c>
      <c r="C1" s="504"/>
      <c r="D1" s="504"/>
      <c r="E1" s="504"/>
      <c r="F1" s="504"/>
      <c r="G1" s="504"/>
      <c r="H1" s="233"/>
      <c r="I1" s="234"/>
      <c r="J1" s="505" t="s">
        <v>159</v>
      </c>
    </row>
    <row r="2" spans="2:14" ht="19.5">
      <c r="B2" s="507" t="s">
        <v>298</v>
      </c>
      <c r="C2" s="508"/>
      <c r="D2" s="508"/>
      <c r="E2" s="508"/>
      <c r="F2" s="508"/>
      <c r="G2" s="508"/>
      <c r="H2" s="508"/>
      <c r="I2" s="235"/>
      <c r="J2" s="506"/>
    </row>
    <row r="3" spans="2:14" ht="19.5">
      <c r="B3" s="509" t="s">
        <v>216</v>
      </c>
      <c r="C3" s="510"/>
      <c r="D3" s="510"/>
      <c r="E3" s="510"/>
      <c r="F3" s="510"/>
      <c r="G3" s="510"/>
      <c r="H3" s="236"/>
      <c r="I3" s="237"/>
      <c r="J3" s="511"/>
    </row>
    <row r="4" spans="2:14" s="238" customFormat="1" ht="18" customHeight="1">
      <c r="B4" s="274" t="s">
        <v>297</v>
      </c>
      <c r="C4" s="514" t="str">
        <f>+'HS1_Datos generales '!D4</f>
        <v>XXXXXXX</v>
      </c>
      <c r="D4" s="515"/>
      <c r="E4" s="515"/>
      <c r="F4" s="232"/>
      <c r="G4" s="513" t="s">
        <v>122</v>
      </c>
      <c r="H4" s="513"/>
      <c r="I4" s="239" t="s">
        <v>123</v>
      </c>
      <c r="J4" s="511"/>
    </row>
    <row r="5" spans="2:14" s="238" customFormat="1" ht="18" customHeight="1">
      <c r="B5" s="275" t="s">
        <v>125</v>
      </c>
      <c r="C5" s="516" t="str">
        <f>+'HS1_Datos generales '!D5</f>
        <v>XXXXX</v>
      </c>
      <c r="D5" s="517"/>
      <c r="E5" s="517"/>
      <c r="F5" s="232"/>
      <c r="G5" s="240" t="s">
        <v>130</v>
      </c>
      <c r="H5" s="241"/>
      <c r="I5" s="242">
        <v>64</v>
      </c>
      <c r="J5" s="512"/>
    </row>
    <row r="6" spans="2:14" ht="4.5" customHeight="1">
      <c r="L6" s="238"/>
      <c r="M6" s="238"/>
      <c r="N6" s="238"/>
    </row>
    <row r="7" spans="2:14" ht="16.5" customHeight="1">
      <c r="B7" s="493" t="s">
        <v>151</v>
      </c>
      <c r="C7" s="493"/>
      <c r="D7" s="493"/>
      <c r="E7" s="493"/>
      <c r="G7" s="494" t="s">
        <v>152</v>
      </c>
      <c r="H7" s="495"/>
      <c r="I7" s="495"/>
      <c r="J7" s="496"/>
      <c r="L7" s="238"/>
      <c r="M7" s="238"/>
      <c r="N7" s="238"/>
    </row>
    <row r="8" spans="2:14" ht="17.25" customHeight="1">
      <c r="B8" s="497" t="s">
        <v>360</v>
      </c>
      <c r="C8" s="498"/>
      <c r="D8" s="498"/>
      <c r="E8" s="499"/>
      <c r="G8" s="243" t="s">
        <v>289</v>
      </c>
      <c r="H8" s="244"/>
      <c r="I8" s="244"/>
      <c r="J8" s="245"/>
      <c r="L8" s="238"/>
      <c r="M8" s="238"/>
      <c r="N8" s="238"/>
    </row>
    <row r="9" spans="2:14" ht="15" customHeight="1">
      <c r="B9" s="500"/>
      <c r="C9" s="501"/>
      <c r="D9" s="501"/>
      <c r="E9" s="502"/>
      <c r="G9" s="246" t="s">
        <v>153</v>
      </c>
      <c r="H9" s="246" t="s">
        <v>148</v>
      </c>
      <c r="I9" s="246" t="s">
        <v>149</v>
      </c>
      <c r="J9" s="246" t="s">
        <v>150</v>
      </c>
      <c r="L9" s="238"/>
      <c r="M9" s="238"/>
      <c r="N9" s="238"/>
    </row>
    <row r="10" spans="2:14" ht="18" customHeight="1">
      <c r="B10" s="303" t="s">
        <v>361</v>
      </c>
      <c r="C10" s="303" t="s">
        <v>347</v>
      </c>
      <c r="D10" s="518" t="s">
        <v>131</v>
      </c>
      <c r="E10" s="519"/>
      <c r="G10" s="247" t="s">
        <v>295</v>
      </c>
      <c r="H10" s="248">
        <f>+'HS3_Resumen Presupuesto'!E10</f>
        <v>0</v>
      </c>
      <c r="I10" s="248">
        <f>+'HJ2_Declaración Gastos'!I11</f>
        <v>0</v>
      </c>
      <c r="J10" s="249" t="e">
        <f>+(I10-H10)/H10</f>
        <v>#DIV/0!</v>
      </c>
      <c r="L10" s="238"/>
      <c r="M10" s="238"/>
      <c r="N10" s="238"/>
    </row>
    <row r="11" spans="2:14" ht="15" customHeight="1">
      <c r="B11" s="302" t="s">
        <v>348</v>
      </c>
      <c r="C11" s="302"/>
      <c r="D11" s="302"/>
      <c r="E11" s="302"/>
      <c r="G11" s="247" t="s">
        <v>349</v>
      </c>
      <c r="H11" s="256">
        <f>+'HS3_Resumen Presupuesto'!E14</f>
        <v>0</v>
      </c>
      <c r="I11" s="256">
        <f>+'HJ2_Declaración Gastos'!I16</f>
        <v>0</v>
      </c>
      <c r="J11" s="249" t="e">
        <f t="shared" ref="J11:J15" si="0">+(I11-H11)/H11</f>
        <v>#DIV/0!</v>
      </c>
      <c r="L11" s="238"/>
      <c r="M11" s="238"/>
      <c r="N11" s="238"/>
    </row>
    <row r="12" spans="2:14" ht="15" customHeight="1">
      <c r="B12" s="520" t="s">
        <v>375</v>
      </c>
      <c r="C12" s="521"/>
      <c r="D12" s="521"/>
      <c r="E12" s="522"/>
      <c r="G12" s="247" t="s">
        <v>350</v>
      </c>
      <c r="H12" s="248">
        <f>+'HS3_Resumen Presupuesto'!E18</f>
        <v>0</v>
      </c>
      <c r="I12" s="248">
        <f>+'HJ2_Declaración Gastos'!I21</f>
        <v>0</v>
      </c>
      <c r="J12" s="249" t="e">
        <f t="shared" si="0"/>
        <v>#DIV/0!</v>
      </c>
      <c r="L12" s="238"/>
      <c r="M12" s="238"/>
      <c r="N12" s="238"/>
    </row>
    <row r="13" spans="2:14" ht="15" customHeight="1">
      <c r="B13" s="523"/>
      <c r="C13" s="524"/>
      <c r="D13" s="524"/>
      <c r="E13" s="525"/>
      <c r="G13" s="247" t="s">
        <v>351</v>
      </c>
      <c r="H13" s="256">
        <f>+'HS3_Resumen Presupuesto'!E22</f>
        <v>0</v>
      </c>
      <c r="I13" s="256">
        <f>+'HJ2_Declaración Gastos'!I26</f>
        <v>0</v>
      </c>
      <c r="J13" s="249" t="e">
        <f t="shared" si="0"/>
        <v>#DIV/0!</v>
      </c>
      <c r="L13" s="238"/>
      <c r="M13" s="238"/>
      <c r="N13" s="238"/>
    </row>
    <row r="14" spans="2:14" ht="15" customHeight="1">
      <c r="B14" s="523"/>
      <c r="C14" s="524"/>
      <c r="D14" s="524"/>
      <c r="E14" s="525"/>
      <c r="G14" s="247" t="s">
        <v>154</v>
      </c>
      <c r="H14" s="248">
        <f>+'HS3_Resumen Presupuesto'!E26</f>
        <v>0</v>
      </c>
      <c r="I14" s="248">
        <f>+'HJ2_Declaración Gastos'!I31</f>
        <v>0</v>
      </c>
      <c r="J14" s="249" t="e">
        <f t="shared" si="0"/>
        <v>#DIV/0!</v>
      </c>
      <c r="L14" s="238"/>
      <c r="M14" s="238"/>
      <c r="N14" s="238"/>
    </row>
    <row r="15" spans="2:14" ht="15" customHeight="1">
      <c r="B15" s="523"/>
      <c r="C15" s="524"/>
      <c r="D15" s="524"/>
      <c r="E15" s="525"/>
      <c r="G15" s="250" t="s">
        <v>290</v>
      </c>
      <c r="H15" s="251">
        <f>+'HS3_Resumen Presupuesto'!E30</f>
        <v>0</v>
      </c>
      <c r="I15" s="251">
        <f>+'HJ2_Declaración Gastos'!I36</f>
        <v>0</v>
      </c>
      <c r="J15" s="249" t="e">
        <f t="shared" si="0"/>
        <v>#DIV/0!</v>
      </c>
      <c r="L15" s="238"/>
      <c r="M15" s="238"/>
      <c r="N15" s="238"/>
    </row>
    <row r="16" spans="2:14" ht="15" customHeight="1">
      <c r="B16" s="523"/>
      <c r="C16" s="524"/>
      <c r="D16" s="524"/>
      <c r="E16" s="525"/>
      <c r="G16" s="252" t="s">
        <v>291</v>
      </c>
      <c r="H16" s="253"/>
      <c r="I16" s="253"/>
      <c r="J16" s="254"/>
      <c r="L16" s="238"/>
      <c r="M16" s="238"/>
      <c r="N16" s="238"/>
    </row>
    <row r="17" spans="2:14" ht="15" customHeight="1">
      <c r="B17" s="523"/>
      <c r="C17" s="524"/>
      <c r="D17" s="524"/>
      <c r="E17" s="525"/>
      <c r="G17" s="246" t="s">
        <v>292</v>
      </c>
      <c r="H17" s="246" t="s">
        <v>148</v>
      </c>
      <c r="I17" s="246" t="s">
        <v>149</v>
      </c>
      <c r="J17" s="246" t="s">
        <v>150</v>
      </c>
      <c r="L17" s="238"/>
      <c r="M17" s="238"/>
      <c r="N17" s="238"/>
    </row>
    <row r="18" spans="2:14" ht="15" customHeight="1">
      <c r="B18" s="523"/>
      <c r="C18" s="524"/>
      <c r="D18" s="524"/>
      <c r="E18" s="525"/>
      <c r="G18" s="255" t="s">
        <v>155</v>
      </c>
      <c r="H18" s="248">
        <f>+'HS3_Resumen Presupuesto'!E35</f>
        <v>0</v>
      </c>
      <c r="I18" s="248">
        <f>+'HJ3_Declaración Ingresos'!F10</f>
        <v>0</v>
      </c>
      <c r="J18" s="249" t="e">
        <f t="shared" ref="J18:J22" si="1">+(I18-H18)/H18</f>
        <v>#DIV/0!</v>
      </c>
      <c r="L18" s="238"/>
      <c r="M18" s="238"/>
      <c r="N18" s="238"/>
    </row>
    <row r="19" spans="2:14" ht="15" customHeight="1">
      <c r="B19" s="523"/>
      <c r="C19" s="524"/>
      <c r="D19" s="524"/>
      <c r="E19" s="525"/>
      <c r="G19" s="255" t="s">
        <v>156</v>
      </c>
      <c r="H19" s="256">
        <f>+'HS3_Resumen Presupuesto'!E40</f>
        <v>0</v>
      </c>
      <c r="I19" s="256">
        <f>+'HJ3_Declaración Ingresos'!F17</f>
        <v>0</v>
      </c>
      <c r="J19" s="249" t="e">
        <f t="shared" si="1"/>
        <v>#DIV/0!</v>
      </c>
      <c r="L19" s="238"/>
      <c r="M19" s="238"/>
      <c r="N19" s="238"/>
    </row>
    <row r="20" spans="2:14" ht="15" customHeight="1">
      <c r="B20" s="523"/>
      <c r="C20" s="524"/>
      <c r="D20" s="524"/>
      <c r="E20" s="525"/>
      <c r="G20" s="255" t="s">
        <v>157</v>
      </c>
      <c r="H20" s="248">
        <f>+'HS3_Resumen Presupuesto'!E45</f>
        <v>0</v>
      </c>
      <c r="I20" s="248">
        <f>+'HJ3_Declaración Ingresos'!F24</f>
        <v>0</v>
      </c>
      <c r="J20" s="249" t="e">
        <f t="shared" si="1"/>
        <v>#DIV/0!</v>
      </c>
      <c r="L20" s="238"/>
      <c r="M20" s="238"/>
      <c r="N20" s="238"/>
    </row>
    <row r="21" spans="2:14" ht="15" customHeight="1">
      <c r="B21" s="526"/>
      <c r="C21" s="527"/>
      <c r="D21" s="527"/>
      <c r="E21" s="528"/>
      <c r="G21" s="255" t="s">
        <v>158</v>
      </c>
      <c r="H21" s="256">
        <f>+'HS3_Resumen Presupuesto'!E46</f>
        <v>0</v>
      </c>
      <c r="I21" s="256">
        <f>+'HJ3_Declaración Ingresos'!F25</f>
        <v>0</v>
      </c>
      <c r="J21" s="249" t="e">
        <f t="shared" si="1"/>
        <v>#DIV/0!</v>
      </c>
      <c r="L21" s="238"/>
      <c r="M21" s="238"/>
      <c r="N21" s="238"/>
    </row>
    <row r="22" spans="2:14" ht="15" customHeight="1">
      <c r="B22" s="303" t="s">
        <v>362</v>
      </c>
      <c r="C22" s="303" t="s">
        <v>347</v>
      </c>
      <c r="D22" s="518" t="s">
        <v>131</v>
      </c>
      <c r="E22" s="519"/>
      <c r="G22" s="250" t="s">
        <v>116</v>
      </c>
      <c r="H22" s="251">
        <f>+'HS3_Resumen Presupuesto'!E50</f>
        <v>0</v>
      </c>
      <c r="I22" s="251">
        <f>+'HJ3_Declaración Ingresos'!F32</f>
        <v>0</v>
      </c>
      <c r="J22" s="249" t="e">
        <f t="shared" si="1"/>
        <v>#DIV/0!</v>
      </c>
      <c r="L22" s="238"/>
      <c r="M22" s="238"/>
      <c r="N22" s="238"/>
    </row>
    <row r="23" spans="2:14" ht="15" customHeight="1">
      <c r="B23" s="302" t="s">
        <v>348</v>
      </c>
      <c r="C23" s="302"/>
      <c r="D23" s="302"/>
      <c r="E23" s="302"/>
      <c r="L23" s="238"/>
      <c r="M23" s="238"/>
      <c r="N23" s="238"/>
    </row>
    <row r="24" spans="2:14" ht="15" customHeight="1">
      <c r="B24" s="520" t="s">
        <v>346</v>
      </c>
      <c r="C24" s="521"/>
      <c r="D24" s="521"/>
      <c r="E24" s="522"/>
      <c r="G24" s="250" t="s">
        <v>293</v>
      </c>
      <c r="H24" s="257">
        <f>+H22-H15</f>
        <v>0</v>
      </c>
      <c r="I24" s="257">
        <f>+'HJ3_Declaración Ingresos'!F32</f>
        <v>0</v>
      </c>
      <c r="J24" s="258" t="e">
        <f>+I24/H24</f>
        <v>#DIV/0!</v>
      </c>
      <c r="L24" s="238"/>
      <c r="M24" s="238"/>
      <c r="N24" s="238"/>
    </row>
    <row r="25" spans="2:14" ht="15" customHeight="1">
      <c r="B25" s="523"/>
      <c r="C25" s="524"/>
      <c r="D25" s="524"/>
      <c r="E25" s="525"/>
      <c r="L25" s="238"/>
      <c r="M25" s="238"/>
      <c r="N25" s="238"/>
    </row>
    <row r="26" spans="2:14" ht="15" customHeight="1">
      <c r="B26" s="523"/>
      <c r="C26" s="524"/>
      <c r="D26" s="524"/>
      <c r="E26" s="525"/>
      <c r="G26" s="538" t="s">
        <v>294</v>
      </c>
      <c r="H26" s="539"/>
      <c r="I26" s="539"/>
      <c r="J26" s="540"/>
      <c r="L26" s="238"/>
      <c r="M26" s="238"/>
      <c r="N26" s="238"/>
    </row>
    <row r="27" spans="2:14" ht="15" customHeight="1">
      <c r="B27" s="523"/>
      <c r="C27" s="524"/>
      <c r="D27" s="524"/>
      <c r="E27" s="525"/>
      <c r="G27" s="529"/>
      <c r="H27" s="530"/>
      <c r="I27" s="530"/>
      <c r="J27" s="531"/>
    </row>
    <row r="28" spans="2:14" ht="15" customHeight="1">
      <c r="B28" s="523"/>
      <c r="C28" s="524"/>
      <c r="D28" s="524"/>
      <c r="E28" s="525"/>
      <c r="G28" s="532"/>
      <c r="H28" s="533"/>
      <c r="I28" s="533"/>
      <c r="J28" s="534"/>
    </row>
    <row r="29" spans="2:14" ht="15" customHeight="1">
      <c r="B29" s="523"/>
      <c r="C29" s="524"/>
      <c r="D29" s="524"/>
      <c r="E29" s="525"/>
      <c r="G29" s="532"/>
      <c r="H29" s="533"/>
      <c r="I29" s="533"/>
      <c r="J29" s="534"/>
    </row>
    <row r="30" spans="2:14" ht="15" customHeight="1">
      <c r="B30" s="523"/>
      <c r="C30" s="524"/>
      <c r="D30" s="524"/>
      <c r="E30" s="525"/>
      <c r="G30" s="532"/>
      <c r="H30" s="533"/>
      <c r="I30" s="533"/>
      <c r="J30" s="534"/>
    </row>
    <row r="31" spans="2:14" ht="15" customHeight="1">
      <c r="B31" s="523"/>
      <c r="C31" s="524"/>
      <c r="D31" s="524"/>
      <c r="E31" s="525"/>
      <c r="G31" s="532"/>
      <c r="H31" s="533"/>
      <c r="I31" s="533"/>
      <c r="J31" s="534"/>
    </row>
    <row r="32" spans="2:14" ht="15" customHeight="1">
      <c r="B32" s="523"/>
      <c r="C32" s="524"/>
      <c r="D32" s="524"/>
      <c r="E32" s="525"/>
      <c r="G32" s="532"/>
      <c r="H32" s="533"/>
      <c r="I32" s="533"/>
      <c r="J32" s="534"/>
    </row>
    <row r="33" spans="2:10" ht="15" customHeight="1">
      <c r="B33" s="526"/>
      <c r="C33" s="527"/>
      <c r="D33" s="527"/>
      <c r="E33" s="528"/>
      <c r="G33" s="532"/>
      <c r="H33" s="533"/>
      <c r="I33" s="533"/>
      <c r="J33" s="534"/>
    </row>
    <row r="34" spans="2:10" ht="15" customHeight="1">
      <c r="B34" s="303" t="s">
        <v>362</v>
      </c>
      <c r="C34" s="303" t="s">
        <v>347</v>
      </c>
      <c r="D34" s="518" t="s">
        <v>131</v>
      </c>
      <c r="E34" s="519"/>
      <c r="G34" s="532"/>
      <c r="H34" s="533"/>
      <c r="I34" s="533"/>
      <c r="J34" s="534"/>
    </row>
    <row r="35" spans="2:10" ht="15" customHeight="1">
      <c r="B35" s="302" t="s">
        <v>348</v>
      </c>
      <c r="C35" s="302"/>
      <c r="D35" s="302"/>
      <c r="E35" s="302"/>
      <c r="G35" s="532"/>
      <c r="H35" s="533"/>
      <c r="I35" s="533"/>
      <c r="J35" s="534"/>
    </row>
    <row r="36" spans="2:10" ht="15" customHeight="1">
      <c r="B36" s="520" t="s">
        <v>346</v>
      </c>
      <c r="C36" s="521"/>
      <c r="D36" s="521"/>
      <c r="E36" s="522"/>
      <c r="G36" s="532"/>
      <c r="H36" s="533"/>
      <c r="I36" s="533"/>
      <c r="J36" s="534"/>
    </row>
    <row r="37" spans="2:10" ht="15" customHeight="1">
      <c r="B37" s="523"/>
      <c r="C37" s="524"/>
      <c r="D37" s="524"/>
      <c r="E37" s="525"/>
      <c r="G37" s="532"/>
      <c r="H37" s="533"/>
      <c r="I37" s="533"/>
      <c r="J37" s="534"/>
    </row>
    <row r="38" spans="2:10" ht="15" customHeight="1">
      <c r="B38" s="523"/>
      <c r="C38" s="524"/>
      <c r="D38" s="524"/>
      <c r="E38" s="525"/>
      <c r="G38" s="532"/>
      <c r="H38" s="533"/>
      <c r="I38" s="533"/>
      <c r="J38" s="534"/>
    </row>
    <row r="39" spans="2:10" ht="15" customHeight="1">
      <c r="B39" s="523"/>
      <c r="C39" s="524"/>
      <c r="D39" s="524"/>
      <c r="E39" s="525"/>
      <c r="G39" s="535"/>
      <c r="H39" s="536"/>
      <c r="I39" s="536"/>
      <c r="J39" s="537"/>
    </row>
    <row r="40" spans="2:10" ht="15" customHeight="1">
      <c r="B40" s="523"/>
      <c r="C40" s="524"/>
      <c r="D40" s="524"/>
      <c r="E40" s="525"/>
    </row>
    <row r="41" spans="2:10" ht="15" customHeight="1">
      <c r="B41" s="523"/>
      <c r="C41" s="524"/>
      <c r="D41" s="524"/>
      <c r="E41" s="525"/>
    </row>
    <row r="42" spans="2:10" ht="15" customHeight="1">
      <c r="B42" s="523"/>
      <c r="C42" s="524"/>
      <c r="D42" s="524"/>
      <c r="E42" s="525"/>
    </row>
    <row r="43" spans="2:10" ht="15" customHeight="1">
      <c r="B43" s="523"/>
      <c r="C43" s="524"/>
      <c r="D43" s="524"/>
      <c r="E43" s="525"/>
    </row>
    <row r="44" spans="2:10" ht="15" customHeight="1">
      <c r="B44" s="523"/>
      <c r="C44" s="524"/>
      <c r="D44" s="524"/>
      <c r="E44" s="525"/>
    </row>
    <row r="45" spans="2:10" ht="15" customHeight="1">
      <c r="B45" s="526"/>
      <c r="C45" s="527"/>
      <c r="D45" s="527"/>
      <c r="E45" s="528"/>
    </row>
    <row r="46" spans="2:10" ht="15" customHeight="1"/>
    <row r="47" spans="2:10" ht="15" customHeight="1"/>
    <row r="48" spans="2:10" ht="135.75" customHeight="1"/>
    <row r="49" spans="3:3">
      <c r="C49" s="232" t="s">
        <v>145</v>
      </c>
    </row>
  </sheetData>
  <sheetProtection algorithmName="SHA-512" hashValue="XegdSaomoojEv3N0RdgIc/wAJxH7QTfzEuBNSJ1V28AvglV1Ix8kQoNjuOIk5KgCapTzzd3Tgq5b5sI7ffUdfA==" saltValue="yRpmYtMsYhZqHwdH0m94CQ==" spinCount="100000" sheet="1" selectLockedCells="1"/>
  <mergeCells count="19">
    <mergeCell ref="D10:E10"/>
    <mergeCell ref="D22:E22"/>
    <mergeCell ref="D34:E34"/>
    <mergeCell ref="B36:E45"/>
    <mergeCell ref="G27:J39"/>
    <mergeCell ref="B12:E21"/>
    <mergeCell ref="B24:E33"/>
    <mergeCell ref="G26:J26"/>
    <mergeCell ref="B7:E7"/>
    <mergeCell ref="G7:J7"/>
    <mergeCell ref="B8:E9"/>
    <mergeCell ref="B1:G1"/>
    <mergeCell ref="J1:J2"/>
    <mergeCell ref="B2:H2"/>
    <mergeCell ref="B3:G3"/>
    <mergeCell ref="J3:J5"/>
    <mergeCell ref="G4:H4"/>
    <mergeCell ref="C4:E4"/>
    <mergeCell ref="C5:E5"/>
  </mergeCells>
  <phoneticPr fontId="6" type="noConversion"/>
  <dataValidations count="4">
    <dataValidation type="textLength" operator="lessThanOrEqual" allowBlank="1" showInputMessage="1" showErrorMessage="1" errorTitle="N. max. de caracteres" error="1.500" promptTitle="N. máximo de caracteres" prompt="1.500" sqref="B48:E53 G27" xr:uid="{00000000-0002-0000-0400-000000000000}">
      <formula1>1500</formula1>
    </dataValidation>
    <dataValidation operator="lessThan" allowBlank="1" showInputMessage="1" showErrorMessage="1" sqref="H24:J24 H10:J15 G17:J22" xr:uid="{00000000-0002-0000-04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4 H9:J9 G22 G9:G15" xr:uid="{00000000-0002-0000-0400-000002000000}">
      <formula1>600</formula1>
    </dataValidation>
    <dataValidation type="textLength" operator="lessThan" allowBlank="1" showInputMessage="1" showErrorMessage="1" errorTitle="Nº max. caracteres" error="1.500" promptTitle="Nº max. caracteres" prompt="1.500" sqref="B24 B12 B36" xr:uid="{00000000-0002-0000-0400-000003000000}">
      <formula1>1500</formula1>
    </dataValidation>
  </dataValidations>
  <pageMargins left="0.7" right="0.7" top="0.75" bottom="0.75" header="0.31496062000000002" footer="0.31496062000000002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36"/>
  <sheetViews>
    <sheetView zoomScale="82" zoomScaleNormal="82" workbookViewId="0">
      <pane ySplit="9" topLeftCell="A10" activePane="bottomLeft" state="frozen"/>
      <selection pane="bottomLeft" activeCell="C14" sqref="C14"/>
    </sheetView>
  </sheetViews>
  <sheetFormatPr baseColWidth="10" defaultColWidth="11.42578125" defaultRowHeight="12.75"/>
  <cols>
    <col min="1" max="1" width="1.42578125" style="69" customWidth="1"/>
    <col min="2" max="2" width="9.7109375" style="69" customWidth="1"/>
    <col min="3" max="3" width="18.42578125" style="69" customWidth="1"/>
    <col min="4" max="4" width="12.7109375" style="69" customWidth="1"/>
    <col min="5" max="5" width="12.28515625" style="69" customWidth="1"/>
    <col min="6" max="6" width="39.5703125" style="69" customWidth="1"/>
    <col min="7" max="7" width="53.140625" style="69" customWidth="1"/>
    <col min="8" max="8" width="18.7109375" style="69" customWidth="1"/>
    <col min="9" max="9" width="16.7109375" style="69" customWidth="1"/>
    <col min="10" max="10" width="1.140625" style="69" customWidth="1"/>
    <col min="11" max="11" width="18.7109375" style="69" customWidth="1"/>
    <col min="12" max="12" width="22.42578125" style="69" customWidth="1"/>
    <col min="13" max="13" width="11.42578125" style="69"/>
    <col min="14" max="14" width="6.140625" style="69" customWidth="1"/>
    <col min="15" max="15" width="14.28515625" style="69" customWidth="1"/>
    <col min="16" max="16384" width="11.42578125" style="69"/>
  </cols>
  <sheetData>
    <row r="1" spans="2:12" ht="20.100000000000001" customHeight="1">
      <c r="B1" s="115" t="s">
        <v>133</v>
      </c>
      <c r="C1" s="116"/>
      <c r="D1" s="116"/>
      <c r="E1" s="116"/>
      <c r="F1" s="116"/>
      <c r="G1" s="116"/>
      <c r="H1" s="116"/>
      <c r="I1" s="116"/>
      <c r="J1" s="564"/>
      <c r="K1" s="565"/>
      <c r="L1" s="554" t="s">
        <v>159</v>
      </c>
    </row>
    <row r="2" spans="2:12" ht="20.100000000000001" customHeight="1">
      <c r="B2" s="261" t="s">
        <v>298</v>
      </c>
      <c r="C2" s="127"/>
      <c r="D2" s="127"/>
      <c r="E2" s="127"/>
      <c r="F2" s="127"/>
      <c r="G2" s="127"/>
      <c r="H2" s="127"/>
      <c r="I2" s="127"/>
      <c r="J2" s="566"/>
      <c r="K2" s="567"/>
      <c r="L2" s="555"/>
    </row>
    <row r="3" spans="2:12" ht="20.100000000000001" customHeight="1">
      <c r="B3" s="161" t="s">
        <v>283</v>
      </c>
      <c r="C3" s="128"/>
      <c r="D3" s="128"/>
      <c r="E3" s="128"/>
      <c r="F3" s="128"/>
      <c r="G3" s="128"/>
      <c r="H3" s="128"/>
      <c r="I3" s="128"/>
      <c r="J3" s="568"/>
      <c r="K3" s="569"/>
      <c r="L3" s="561"/>
    </row>
    <row r="4" spans="2:12" ht="18" customHeight="1">
      <c r="B4" s="451" t="s">
        <v>297</v>
      </c>
      <c r="C4" s="541"/>
      <c r="D4" s="271" t="str">
        <f>+'HS1_Datos generales '!D4</f>
        <v>XXXXXXX</v>
      </c>
      <c r="E4" s="223"/>
      <c r="F4" s="223"/>
      <c r="G4" s="224"/>
      <c r="H4" s="556" t="s">
        <v>122</v>
      </c>
      <c r="I4" s="557"/>
      <c r="J4" s="558"/>
      <c r="K4" s="126" t="s">
        <v>123</v>
      </c>
      <c r="L4" s="562"/>
    </row>
    <row r="5" spans="2:12" ht="18" customHeight="1">
      <c r="B5" s="451" t="s">
        <v>125</v>
      </c>
      <c r="C5" s="541"/>
      <c r="D5" s="222" t="str">
        <f>+'HS1_Datos generales '!D5</f>
        <v>XXXXX</v>
      </c>
      <c r="E5" s="578" t="s">
        <v>0</v>
      </c>
      <c r="F5" s="578"/>
      <c r="G5" s="579"/>
      <c r="H5" s="559" t="s">
        <v>135</v>
      </c>
      <c r="I5" s="560"/>
      <c r="J5" s="560"/>
      <c r="K5" s="307">
        <v>94</v>
      </c>
      <c r="L5" s="563"/>
    </row>
    <row r="6" spans="2:12" ht="6" customHeight="1">
      <c r="L6" s="114"/>
    </row>
    <row r="7" spans="2:12" ht="15.75">
      <c r="B7" s="574" t="s">
        <v>189</v>
      </c>
      <c r="C7" s="575"/>
      <c r="D7" s="575"/>
      <c r="E7" s="575"/>
      <c r="F7" s="575"/>
      <c r="G7" s="141"/>
      <c r="H7" s="141"/>
      <c r="I7" s="142"/>
      <c r="K7" s="572" t="s">
        <v>288</v>
      </c>
      <c r="L7" s="573"/>
    </row>
    <row r="8" spans="2:12" ht="15" customHeight="1">
      <c r="B8" s="551" t="s">
        <v>147</v>
      </c>
      <c r="C8" s="552"/>
      <c r="D8" s="552"/>
      <c r="E8" s="552"/>
      <c r="F8" s="552"/>
      <c r="G8" s="552"/>
      <c r="H8" s="552"/>
      <c r="I8" s="553"/>
      <c r="K8" s="576"/>
      <c r="L8" s="577"/>
    </row>
    <row r="9" spans="2:12" ht="20.100000000000001" customHeight="1">
      <c r="B9" s="109" t="s">
        <v>218</v>
      </c>
      <c r="C9" s="110" t="s">
        <v>219</v>
      </c>
      <c r="D9" s="109" t="s">
        <v>220</v>
      </c>
      <c r="E9" s="109" t="s">
        <v>221</v>
      </c>
      <c r="F9" s="111" t="s">
        <v>222</v>
      </c>
      <c r="G9" s="111" t="s">
        <v>223</v>
      </c>
      <c r="H9" s="157" t="s">
        <v>224</v>
      </c>
      <c r="I9" s="79" t="s">
        <v>121</v>
      </c>
      <c r="K9" s="145" t="s">
        <v>225</v>
      </c>
      <c r="L9" s="158" t="s">
        <v>146</v>
      </c>
    </row>
    <row r="10" spans="2:12" ht="20.100000000000001" customHeight="1">
      <c r="B10" s="551" t="s">
        <v>344</v>
      </c>
      <c r="C10" s="552"/>
      <c r="D10" s="552"/>
      <c r="E10" s="552"/>
      <c r="F10" s="552"/>
      <c r="G10" s="553"/>
      <c r="H10" s="306"/>
      <c r="I10" s="79"/>
      <c r="K10" s="291"/>
      <c r="L10" s="291"/>
    </row>
    <row r="11" spans="2:12" ht="15" customHeight="1">
      <c r="B11" s="290" t="s">
        <v>343</v>
      </c>
      <c r="C11" s="315" t="s">
        <v>366</v>
      </c>
      <c r="D11" s="296"/>
      <c r="E11" s="296"/>
      <c r="F11" s="296"/>
      <c r="G11" s="288"/>
      <c r="H11" s="288"/>
      <c r="I11" s="159">
        <f>SUM(H12:H16)</f>
        <v>0</v>
      </c>
      <c r="K11" s="146">
        <f>+'HS3_Resumen Presupuesto'!E10</f>
        <v>0</v>
      </c>
      <c r="L11" s="148" t="e">
        <f>+(I11-K11)/K11</f>
        <v>#DIV/0!</v>
      </c>
    </row>
    <row r="12" spans="2:12" ht="12" customHeight="1">
      <c r="B12" s="139" t="s">
        <v>60</v>
      </c>
      <c r="C12" s="297"/>
      <c r="D12" s="298"/>
      <c r="E12" s="299"/>
      <c r="F12" s="298"/>
      <c r="G12" s="71"/>
      <c r="H12" s="70"/>
      <c r="I12" s="545"/>
      <c r="K12" s="542"/>
      <c r="L12" s="545"/>
    </row>
    <row r="13" spans="2:12" ht="12" customHeight="1">
      <c r="B13" s="140" t="s">
        <v>61</v>
      </c>
      <c r="C13" s="297"/>
      <c r="D13" s="298"/>
      <c r="E13" s="300"/>
      <c r="F13" s="298"/>
      <c r="G13" s="71"/>
      <c r="H13" s="70"/>
      <c r="I13" s="546"/>
      <c r="K13" s="543"/>
      <c r="L13" s="546"/>
    </row>
    <row r="14" spans="2:12" ht="12" customHeight="1">
      <c r="B14" s="139" t="s">
        <v>76</v>
      </c>
      <c r="C14" s="297"/>
      <c r="D14" s="298"/>
      <c r="E14" s="300"/>
      <c r="F14" s="298"/>
      <c r="G14" s="71"/>
      <c r="H14" s="70"/>
      <c r="I14" s="546"/>
      <c r="K14" s="543"/>
      <c r="L14" s="546"/>
    </row>
    <row r="15" spans="2:12" ht="12" customHeight="1">
      <c r="B15" s="140" t="s">
        <v>80</v>
      </c>
      <c r="C15" s="297"/>
      <c r="D15" s="298"/>
      <c r="E15" s="300"/>
      <c r="F15" s="298"/>
      <c r="G15" s="71"/>
      <c r="H15" s="70"/>
      <c r="I15" s="546"/>
      <c r="K15" s="544"/>
      <c r="L15" s="547"/>
    </row>
    <row r="16" spans="2:12" ht="15" customHeight="1">
      <c r="B16" s="290" t="s">
        <v>87</v>
      </c>
      <c r="C16" s="548" t="str">
        <f>+'HS3_Resumen Presupuesto'!C14</f>
        <v>Bloque de Actividad Nº 1 - XXXX</v>
      </c>
      <c r="D16" s="549"/>
      <c r="E16" s="549"/>
      <c r="F16" s="550"/>
      <c r="G16" s="292"/>
      <c r="H16" s="293"/>
      <c r="I16" s="159">
        <f>SUM(H17:H21)</f>
        <v>0</v>
      </c>
      <c r="K16" s="146">
        <f>+'HS3_Resumen Presupuesto'!E14</f>
        <v>0</v>
      </c>
      <c r="L16" s="148" t="e">
        <f>+(I16-K16)/K16</f>
        <v>#DIV/0!</v>
      </c>
    </row>
    <row r="17" spans="2:12" ht="12" customHeight="1">
      <c r="B17" s="139" t="s">
        <v>62</v>
      </c>
      <c r="C17" s="297"/>
      <c r="D17" s="298"/>
      <c r="E17" s="300"/>
      <c r="F17" s="298"/>
      <c r="G17" s="71"/>
      <c r="H17" s="70"/>
      <c r="I17" s="545"/>
      <c r="K17" s="542"/>
      <c r="L17" s="545"/>
    </row>
    <row r="18" spans="2:12" ht="12" customHeight="1">
      <c r="B18" s="140" t="s">
        <v>63</v>
      </c>
      <c r="C18" s="297"/>
      <c r="D18" s="298"/>
      <c r="E18" s="300"/>
      <c r="F18" s="298"/>
      <c r="G18" s="71"/>
      <c r="H18" s="70"/>
      <c r="I18" s="546"/>
      <c r="K18" s="543"/>
      <c r="L18" s="546"/>
    </row>
    <row r="19" spans="2:12" ht="12" customHeight="1">
      <c r="B19" s="139" t="s">
        <v>77</v>
      </c>
      <c r="C19" s="297"/>
      <c r="D19" s="298"/>
      <c r="E19" s="300"/>
      <c r="F19" s="298"/>
      <c r="G19" s="71"/>
      <c r="H19" s="70"/>
      <c r="I19" s="546"/>
      <c r="K19" s="543"/>
      <c r="L19" s="546"/>
    </row>
    <row r="20" spans="2:12" ht="12" customHeight="1">
      <c r="B20" s="140" t="s">
        <v>82</v>
      </c>
      <c r="C20" s="297"/>
      <c r="D20" s="298"/>
      <c r="E20" s="300"/>
      <c r="F20" s="298"/>
      <c r="G20" s="71"/>
      <c r="H20" s="70"/>
      <c r="I20" s="547"/>
      <c r="K20" s="544"/>
      <c r="L20" s="547"/>
    </row>
    <row r="21" spans="2:12" ht="15" customHeight="1">
      <c r="B21" s="289" t="s">
        <v>342</v>
      </c>
      <c r="C21" s="548" t="str">
        <f>+'HS3_Resumen Presupuesto'!C18</f>
        <v>Bloque de Actividad Nº 2 -  XXXXX</v>
      </c>
      <c r="D21" s="549"/>
      <c r="E21" s="549"/>
      <c r="F21" s="550"/>
      <c r="G21" s="292"/>
      <c r="H21" s="292"/>
      <c r="I21" s="159">
        <f>SUM(H22:H26)</f>
        <v>0</v>
      </c>
      <c r="K21" s="146">
        <f>+'HS3_Resumen Presupuesto'!E18</f>
        <v>0</v>
      </c>
      <c r="L21" s="148" t="e">
        <f>+(I21-K21)/K21</f>
        <v>#DIV/0!</v>
      </c>
    </row>
    <row r="22" spans="2:12" ht="12" customHeight="1">
      <c r="B22" s="139" t="s">
        <v>91</v>
      </c>
      <c r="C22" s="297"/>
      <c r="D22" s="298"/>
      <c r="E22" s="300"/>
      <c r="F22" s="298"/>
      <c r="G22" s="71"/>
      <c r="H22" s="70"/>
      <c r="I22" s="545"/>
      <c r="K22" s="542"/>
      <c r="L22" s="545"/>
    </row>
    <row r="23" spans="2:12" ht="12" customHeight="1">
      <c r="B23" s="139" t="s">
        <v>92</v>
      </c>
      <c r="C23" s="297"/>
      <c r="D23" s="298"/>
      <c r="E23" s="300"/>
      <c r="F23" s="298"/>
      <c r="G23" s="71"/>
      <c r="H23" s="70"/>
      <c r="I23" s="546"/>
      <c r="K23" s="543"/>
      <c r="L23" s="546"/>
    </row>
    <row r="24" spans="2:12" ht="12" customHeight="1">
      <c r="B24" s="139" t="s">
        <v>93</v>
      </c>
      <c r="C24" s="297"/>
      <c r="D24" s="298"/>
      <c r="E24" s="300"/>
      <c r="F24" s="298"/>
      <c r="G24" s="71"/>
      <c r="H24" s="70"/>
      <c r="I24" s="546"/>
      <c r="K24" s="543"/>
      <c r="L24" s="546"/>
    </row>
    <row r="25" spans="2:12" ht="12" customHeight="1">
      <c r="B25" s="139" t="s">
        <v>94</v>
      </c>
      <c r="C25" s="297"/>
      <c r="D25" s="298"/>
      <c r="E25" s="300"/>
      <c r="F25" s="298"/>
      <c r="G25" s="71"/>
      <c r="H25" s="70"/>
      <c r="I25" s="547"/>
      <c r="K25" s="544"/>
      <c r="L25" s="547"/>
    </row>
    <row r="26" spans="2:12" ht="15" customHeight="1">
      <c r="B26" s="289" t="s">
        <v>88</v>
      </c>
      <c r="C26" s="301" t="str">
        <f>+'HS3_Resumen Presupuesto'!C22</f>
        <v>Bloque de Actividad Nº 3 - XXXX</v>
      </c>
      <c r="D26" s="296"/>
      <c r="E26" s="296"/>
      <c r="F26" s="295"/>
      <c r="G26" s="292"/>
      <c r="H26" s="292"/>
      <c r="I26" s="159">
        <f>SUM(H27:H31)</f>
        <v>0</v>
      </c>
      <c r="K26" s="146">
        <f>+'HS3_Resumen Presupuesto'!E22</f>
        <v>0</v>
      </c>
      <c r="L26" s="148" t="e">
        <f>+(I26-K26)/K26</f>
        <v>#DIV/0!</v>
      </c>
    </row>
    <row r="27" spans="2:12" ht="12" customHeight="1">
      <c r="B27" s="139" t="s">
        <v>64</v>
      </c>
      <c r="C27" s="297"/>
      <c r="D27" s="298"/>
      <c r="E27" s="300"/>
      <c r="F27" s="298"/>
      <c r="G27" s="71"/>
      <c r="H27" s="70"/>
      <c r="I27" s="545"/>
      <c r="K27" s="542"/>
      <c r="L27" s="545"/>
    </row>
    <row r="28" spans="2:12" ht="12" customHeight="1">
      <c r="B28" s="139" t="s">
        <v>65</v>
      </c>
      <c r="C28" s="297"/>
      <c r="D28" s="298"/>
      <c r="E28" s="300"/>
      <c r="F28" s="298"/>
      <c r="G28" s="71"/>
      <c r="H28" s="70"/>
      <c r="I28" s="546"/>
      <c r="K28" s="543"/>
      <c r="L28" s="546"/>
    </row>
    <row r="29" spans="2:12" ht="12" customHeight="1">
      <c r="B29" s="139" t="s">
        <v>78</v>
      </c>
      <c r="C29" s="297"/>
      <c r="D29" s="298"/>
      <c r="E29" s="300"/>
      <c r="F29" s="298"/>
      <c r="G29" s="71" t="s">
        <v>0</v>
      </c>
      <c r="H29" s="70"/>
      <c r="I29" s="546"/>
      <c r="K29" s="543"/>
      <c r="L29" s="546"/>
    </row>
    <row r="30" spans="2:12" ht="12" customHeight="1">
      <c r="B30" s="139" t="s">
        <v>81</v>
      </c>
      <c r="C30" s="297"/>
      <c r="D30" s="298"/>
      <c r="E30" s="300"/>
      <c r="F30" s="298"/>
      <c r="G30" s="71"/>
      <c r="H30" s="70"/>
      <c r="I30" s="547"/>
      <c r="K30" s="544"/>
      <c r="L30" s="547"/>
    </row>
    <row r="31" spans="2:12" ht="12" customHeight="1">
      <c r="B31" s="294" t="s">
        <v>345</v>
      </c>
      <c r="C31" s="316" t="s">
        <v>367</v>
      </c>
      <c r="D31" s="289"/>
      <c r="E31" s="289"/>
      <c r="F31" s="289"/>
      <c r="G31" s="292"/>
      <c r="H31" s="292"/>
      <c r="I31" s="159">
        <f>SUM(H32:H36)</f>
        <v>0</v>
      </c>
      <c r="K31" s="146">
        <f>+'HS3_Resumen Presupuesto'!E26</f>
        <v>0</v>
      </c>
      <c r="L31" s="148" t="e">
        <f>+(I31-K31)/K31</f>
        <v>#DIV/0!</v>
      </c>
    </row>
    <row r="32" spans="2:12" ht="12" customHeight="1">
      <c r="B32" s="140" t="s">
        <v>66</v>
      </c>
      <c r="C32" s="297"/>
      <c r="D32" s="298"/>
      <c r="E32" s="300"/>
      <c r="F32" s="298"/>
      <c r="G32" s="71"/>
      <c r="H32" s="70"/>
      <c r="I32" s="545"/>
      <c r="K32" s="542"/>
      <c r="L32" s="545"/>
    </row>
    <row r="33" spans="2:12" ht="12" customHeight="1">
      <c r="B33" s="139" t="s">
        <v>67</v>
      </c>
      <c r="C33" s="297"/>
      <c r="D33" s="71"/>
      <c r="E33" s="72"/>
      <c r="F33" s="71"/>
      <c r="G33" s="71"/>
      <c r="H33" s="70"/>
      <c r="I33" s="546"/>
      <c r="K33" s="543"/>
      <c r="L33" s="546"/>
    </row>
    <row r="34" spans="2:12" ht="12" customHeight="1">
      <c r="B34" s="139" t="s">
        <v>79</v>
      </c>
      <c r="C34" s="297"/>
      <c r="D34" s="71"/>
      <c r="E34" s="72"/>
      <c r="F34" s="71"/>
      <c r="G34" s="71"/>
      <c r="H34" s="70"/>
      <c r="I34" s="546"/>
      <c r="K34" s="543"/>
      <c r="L34" s="546"/>
    </row>
    <row r="35" spans="2:12" ht="12" customHeight="1">
      <c r="B35" s="139" t="s">
        <v>83</v>
      </c>
      <c r="C35" s="297"/>
      <c r="D35" s="71"/>
      <c r="E35" s="72"/>
      <c r="F35" s="71"/>
      <c r="G35" s="71"/>
      <c r="H35" s="70"/>
      <c r="I35" s="547"/>
      <c r="K35" s="544"/>
      <c r="L35" s="547"/>
    </row>
    <row r="36" spans="2:12" ht="20.25" customHeight="1">
      <c r="B36" s="143"/>
      <c r="C36" s="144"/>
      <c r="D36" s="144"/>
      <c r="E36" s="144"/>
      <c r="F36" s="144"/>
      <c r="G36" s="570" t="s">
        <v>86</v>
      </c>
      <c r="H36" s="571"/>
      <c r="I36" s="160">
        <f>+I11+I16+I21+I26+I31</f>
        <v>0</v>
      </c>
      <c r="J36" s="129"/>
      <c r="K36" s="147">
        <f>+K11+K16+K21+K26+K31</f>
        <v>0</v>
      </c>
      <c r="L36" s="148" t="e">
        <f>+(I36-K36)/K36</f>
        <v>#DIV/0!</v>
      </c>
    </row>
  </sheetData>
  <sheetProtection algorithmName="SHA-512" hashValue="m5HSXMvRHo9SIVpg1SmHt81ALq1QiNCv+zd4Cg8aXGcP8G554zdwD0kkIvG2M6Ko63HPojeR5rjbp7ANODdsEQ==" saltValue="GHQhwOHxKyvm8KgUO17K4w==" spinCount="100000" sheet="1" insertRows="0"/>
  <mergeCells count="31">
    <mergeCell ref="G36:H36"/>
    <mergeCell ref="K7:L7"/>
    <mergeCell ref="B7:F7"/>
    <mergeCell ref="B5:C5"/>
    <mergeCell ref="I12:I15"/>
    <mergeCell ref="I17:I20"/>
    <mergeCell ref="I22:I25"/>
    <mergeCell ref="I27:I30"/>
    <mergeCell ref="I32:I35"/>
    <mergeCell ref="K8:L8"/>
    <mergeCell ref="K12:K15"/>
    <mergeCell ref="K17:K20"/>
    <mergeCell ref="K22:K25"/>
    <mergeCell ref="K27:K30"/>
    <mergeCell ref="E5:G5"/>
    <mergeCell ref="B8:I8"/>
    <mergeCell ref="L1:L2"/>
    <mergeCell ref="H4:J4"/>
    <mergeCell ref="H5:J5"/>
    <mergeCell ref="L3:L5"/>
    <mergeCell ref="J1:K3"/>
    <mergeCell ref="B4:C4"/>
    <mergeCell ref="K32:K35"/>
    <mergeCell ref="L12:L15"/>
    <mergeCell ref="L17:L20"/>
    <mergeCell ref="L22:L25"/>
    <mergeCell ref="L27:L30"/>
    <mergeCell ref="L32:L35"/>
    <mergeCell ref="C16:F16"/>
    <mergeCell ref="C21:F21"/>
    <mergeCell ref="B10:G10"/>
  </mergeCells>
  <pageMargins left="0.7" right="0.7" top="0.75" bottom="0.75" header="0.3" footer="0.3"/>
  <pageSetup paperSize="9" scale="8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'MK2_INFO-Observaciones'!$AA$28:$AA$30</xm:f>
          </x14:formula1>
          <xm:sqref>H10</xm:sqref>
        </x14:dataValidation>
        <x14:dataValidation type="list" allowBlank="1" showInputMessage="1" showErrorMessage="1" xr:uid="{00000000-0002-0000-0500-000001000000}">
          <x14:formula1>
            <xm:f>'MK2_INFO-Observaciones'!$AB$13:$AB$19</xm:f>
          </x14:formula1>
          <xm:sqref>C12:C15 C17:C20 C22:C25 C27:C30 C32:C35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33"/>
  <sheetViews>
    <sheetView zoomScale="75" zoomScaleNormal="75" workbookViewId="0">
      <selection activeCell="A21" sqref="A21:XFD21"/>
    </sheetView>
  </sheetViews>
  <sheetFormatPr baseColWidth="10" defaultColWidth="11.42578125" defaultRowHeight="12.75"/>
  <cols>
    <col min="1" max="1" width="3.7109375" style="74" customWidth="1"/>
    <col min="2" max="2" width="1.140625" style="74" customWidth="1"/>
    <col min="3" max="3" width="18.7109375" style="74" customWidth="1"/>
    <col min="4" max="4" width="37.42578125" style="74" customWidth="1"/>
    <col min="5" max="8" width="16.7109375" style="74" customWidth="1"/>
    <col min="9" max="9" width="38.42578125" style="74" customWidth="1"/>
    <col min="10" max="11" width="19.28515625" style="74" customWidth="1"/>
    <col min="12" max="16384" width="11.42578125" style="74"/>
  </cols>
  <sheetData>
    <row r="1" spans="2:11" ht="20.100000000000001" customHeight="1">
      <c r="C1" s="115" t="s">
        <v>133</v>
      </c>
      <c r="D1" s="116"/>
      <c r="E1" s="116"/>
      <c r="F1" s="116"/>
      <c r="G1" s="116"/>
      <c r="H1" s="116"/>
      <c r="I1" s="116"/>
      <c r="J1" s="117"/>
      <c r="K1" s="583" t="s">
        <v>159</v>
      </c>
    </row>
    <row r="2" spans="2:11" ht="20.100000000000001" customHeight="1">
      <c r="C2" s="585" t="s">
        <v>298</v>
      </c>
      <c r="D2" s="586"/>
      <c r="E2" s="586"/>
      <c r="F2" s="586"/>
      <c r="G2" s="586"/>
      <c r="H2" s="586"/>
      <c r="I2" s="586"/>
      <c r="J2" s="587"/>
      <c r="K2" s="584"/>
    </row>
    <row r="3" spans="2:11" ht="20.100000000000001" customHeight="1">
      <c r="C3" s="588" t="s">
        <v>241</v>
      </c>
      <c r="D3" s="589"/>
      <c r="E3" s="589"/>
      <c r="F3" s="589"/>
      <c r="G3" s="589"/>
      <c r="H3" s="589"/>
      <c r="I3" s="589"/>
      <c r="J3" s="590"/>
      <c r="K3" s="561"/>
    </row>
    <row r="4" spans="2:11" ht="20.100000000000001" customHeight="1">
      <c r="C4" s="317" t="s">
        <v>373</v>
      </c>
      <c r="D4" s="271" t="str">
        <f>+'HS1_Datos generales '!D4</f>
        <v>XXXXXXX</v>
      </c>
      <c r="E4" s="318"/>
      <c r="F4" s="318"/>
      <c r="G4" s="318"/>
      <c r="H4" s="319"/>
      <c r="I4" s="138" t="s">
        <v>122</v>
      </c>
      <c r="J4" s="125" t="s">
        <v>123</v>
      </c>
      <c r="K4" s="562"/>
    </row>
    <row r="5" spans="2:11" s="77" customFormat="1" ht="20.100000000000001" customHeight="1">
      <c r="B5" s="74"/>
      <c r="C5" s="317" t="s">
        <v>125</v>
      </c>
      <c r="D5" s="222" t="str">
        <f>+'HS1_Datos generales '!D5</f>
        <v>XXXXX</v>
      </c>
      <c r="E5" s="320"/>
      <c r="F5" s="320"/>
      <c r="G5" s="320"/>
      <c r="H5" s="321"/>
      <c r="I5" s="272"/>
      <c r="J5" s="273" t="s">
        <v>374</v>
      </c>
      <c r="K5" s="563"/>
    </row>
    <row r="6" spans="2:11" s="77" customFormat="1" ht="6.75" customHeight="1">
      <c r="B6" s="74"/>
    </row>
    <row r="7" spans="2:11" ht="19.5" customHeight="1">
      <c r="C7" s="580" t="s">
        <v>103</v>
      </c>
      <c r="D7" s="581"/>
      <c r="E7" s="581"/>
      <c r="F7" s="581"/>
      <c r="G7" s="581"/>
      <c r="H7" s="581"/>
      <c r="I7" s="581"/>
      <c r="J7" s="581"/>
      <c r="K7" s="582"/>
    </row>
    <row r="8" spans="2:11" ht="15.75">
      <c r="C8" s="596" t="s">
        <v>184</v>
      </c>
      <c r="D8" s="597"/>
      <c r="E8" s="597"/>
      <c r="F8" s="597"/>
      <c r="G8" s="597"/>
      <c r="H8" s="597"/>
      <c r="I8" s="597"/>
      <c r="J8" s="597"/>
      <c r="K8" s="597"/>
    </row>
    <row r="9" spans="2:11" ht="18" customHeight="1">
      <c r="C9" s="79" t="s">
        <v>120</v>
      </c>
      <c r="D9" s="79"/>
      <c r="E9" s="79" t="s">
        <v>120</v>
      </c>
      <c r="F9" s="82" t="s">
        <v>104</v>
      </c>
      <c r="G9" s="80" t="s">
        <v>185</v>
      </c>
      <c r="H9" s="591" t="s">
        <v>183</v>
      </c>
      <c r="I9" s="592"/>
      <c r="J9" s="592"/>
      <c r="K9" s="592"/>
    </row>
    <row r="10" spans="2:11">
      <c r="C10" s="83" t="s">
        <v>71</v>
      </c>
      <c r="D10" s="119" t="s">
        <v>108</v>
      </c>
      <c r="E10" s="120"/>
      <c r="F10" s="101">
        <f>+F11+F17</f>
        <v>0</v>
      </c>
      <c r="G10" s="121" t="e">
        <f>+F10/$F$32</f>
        <v>#DIV/0!</v>
      </c>
      <c r="H10" s="600" t="s">
        <v>0</v>
      </c>
      <c r="I10" s="601"/>
      <c r="J10" s="601"/>
      <c r="K10" s="602"/>
    </row>
    <row r="11" spans="2:11">
      <c r="C11" s="84" t="s">
        <v>60</v>
      </c>
      <c r="D11" s="118" t="s">
        <v>109</v>
      </c>
      <c r="E11" s="120"/>
      <c r="F11" s="102">
        <f>SUM(E12:E17)</f>
        <v>0</v>
      </c>
      <c r="G11" s="104" t="e">
        <f>+F11/$F$32</f>
        <v>#DIV/0!</v>
      </c>
      <c r="H11" s="603"/>
      <c r="I11" s="604"/>
      <c r="J11" s="604"/>
      <c r="K11" s="605"/>
    </row>
    <row r="12" spans="2:11">
      <c r="C12" s="85" t="s">
        <v>68</v>
      </c>
      <c r="D12" s="86" t="s">
        <v>110</v>
      </c>
      <c r="E12" s="122" t="s">
        <v>0</v>
      </c>
      <c r="F12" s="168"/>
      <c r="G12" s="137" t="e">
        <f>+E12/$F$32</f>
        <v>#VALUE!</v>
      </c>
      <c r="H12" s="603"/>
      <c r="I12" s="604"/>
      <c r="J12" s="604"/>
      <c r="K12" s="605"/>
    </row>
    <row r="13" spans="2:11">
      <c r="C13" s="85" t="s">
        <v>74</v>
      </c>
      <c r="D13" s="86" t="s">
        <v>112</v>
      </c>
      <c r="E13" s="122" t="s">
        <v>0</v>
      </c>
      <c r="F13" s="169"/>
      <c r="G13" s="137" t="e">
        <f>+E13/$F$32</f>
        <v>#VALUE!</v>
      </c>
      <c r="H13" s="603"/>
      <c r="I13" s="604"/>
      <c r="J13" s="604"/>
      <c r="K13" s="605"/>
    </row>
    <row r="14" spans="2:11">
      <c r="C14" s="85" t="s">
        <v>90</v>
      </c>
      <c r="D14" s="86" t="s">
        <v>111</v>
      </c>
      <c r="E14" s="122" t="s">
        <v>0</v>
      </c>
      <c r="F14" s="169"/>
      <c r="G14" s="137" t="e">
        <f>+E14/$F$32</f>
        <v>#VALUE!</v>
      </c>
      <c r="H14" s="603"/>
      <c r="I14" s="604"/>
      <c r="J14" s="604"/>
      <c r="K14" s="605"/>
    </row>
    <row r="15" spans="2:11">
      <c r="C15" s="66"/>
      <c r="D15" s="62" t="s">
        <v>134</v>
      </c>
      <c r="E15" s="122" t="s">
        <v>0</v>
      </c>
      <c r="F15" s="169"/>
      <c r="G15" s="137" t="e">
        <f>+E15/$F$32</f>
        <v>#VALUE!</v>
      </c>
      <c r="H15" s="603"/>
      <c r="I15" s="604"/>
      <c r="J15" s="604"/>
      <c r="K15" s="605"/>
    </row>
    <row r="16" spans="2:11">
      <c r="C16" s="66"/>
      <c r="D16" s="62"/>
      <c r="E16" s="122"/>
      <c r="F16" s="130"/>
      <c r="G16" s="136"/>
      <c r="H16" s="603"/>
      <c r="I16" s="604"/>
      <c r="J16" s="604"/>
      <c r="K16" s="605"/>
    </row>
    <row r="17" spans="3:11">
      <c r="C17" s="87" t="s">
        <v>61</v>
      </c>
      <c r="D17" s="118" t="s">
        <v>113</v>
      </c>
      <c r="E17" s="120"/>
      <c r="F17" s="123">
        <f>SUM(E18:E23)</f>
        <v>0</v>
      </c>
      <c r="G17" s="104" t="e">
        <f>+F17/$F$32</f>
        <v>#DIV/0!</v>
      </c>
      <c r="H17" s="603"/>
      <c r="I17" s="604"/>
      <c r="J17" s="604"/>
      <c r="K17" s="605"/>
    </row>
    <row r="18" spans="3:11">
      <c r="C18" s="85" t="s">
        <v>69</v>
      </c>
      <c r="D18" s="131" t="s">
        <v>134</v>
      </c>
      <c r="E18" s="124" t="s">
        <v>0</v>
      </c>
      <c r="F18" s="593"/>
      <c r="G18" s="137" t="e">
        <f>+E18/$F$32</f>
        <v>#VALUE!</v>
      </c>
      <c r="H18" s="603"/>
      <c r="I18" s="604"/>
      <c r="J18" s="604"/>
      <c r="K18" s="605"/>
    </row>
    <row r="19" spans="3:11">
      <c r="C19" s="85" t="s">
        <v>74</v>
      </c>
      <c r="D19" s="131" t="s">
        <v>134</v>
      </c>
      <c r="E19" s="124" t="s">
        <v>0</v>
      </c>
      <c r="F19" s="594"/>
      <c r="G19" s="137" t="e">
        <f t="shared" ref="G19:G21" si="0">+E19/$F$32</f>
        <v>#VALUE!</v>
      </c>
      <c r="H19" s="603"/>
      <c r="I19" s="604"/>
      <c r="J19" s="604"/>
      <c r="K19" s="605"/>
    </row>
    <row r="20" spans="3:11">
      <c r="C20" s="66"/>
      <c r="D20" s="131" t="s">
        <v>134</v>
      </c>
      <c r="E20" s="124" t="s">
        <v>0</v>
      </c>
      <c r="F20" s="594"/>
      <c r="G20" s="137" t="e">
        <f t="shared" si="0"/>
        <v>#VALUE!</v>
      </c>
      <c r="H20" s="603"/>
      <c r="I20" s="604"/>
      <c r="J20" s="604"/>
      <c r="K20" s="605"/>
    </row>
    <row r="21" spans="3:11">
      <c r="C21" s="66"/>
      <c r="D21" s="131" t="s">
        <v>0</v>
      </c>
      <c r="E21" s="124" t="s">
        <v>0</v>
      </c>
      <c r="F21" s="594"/>
      <c r="G21" s="137" t="e">
        <f t="shared" si="0"/>
        <v>#VALUE!</v>
      </c>
      <c r="H21" s="603"/>
      <c r="I21" s="604"/>
      <c r="J21" s="604"/>
      <c r="K21" s="605"/>
    </row>
    <row r="22" spans="3:11">
      <c r="C22" s="66"/>
      <c r="D22" s="131"/>
      <c r="E22" s="124"/>
      <c r="F22" s="595"/>
      <c r="G22" s="136"/>
      <c r="H22" s="603"/>
      <c r="I22" s="604"/>
      <c r="J22" s="604"/>
      <c r="K22" s="605"/>
    </row>
    <row r="23" spans="3:11">
      <c r="C23" s="88" t="s">
        <v>84</v>
      </c>
      <c r="D23" s="81" t="s">
        <v>114</v>
      </c>
      <c r="E23" s="120"/>
      <c r="F23" s="98">
        <f>+F24+F25</f>
        <v>0</v>
      </c>
      <c r="G23" s="121" t="e">
        <f>+F23/$F$32</f>
        <v>#DIV/0!</v>
      </c>
      <c r="H23" s="603"/>
      <c r="I23" s="604"/>
      <c r="J23" s="604"/>
      <c r="K23" s="605"/>
    </row>
    <row r="24" spans="3:11">
      <c r="C24" s="90" t="s">
        <v>62</v>
      </c>
      <c r="D24" s="308" t="s">
        <v>363</v>
      </c>
      <c r="E24" s="124" t="s">
        <v>0</v>
      </c>
      <c r="F24" s="123">
        <f>SUM(E24)</f>
        <v>0</v>
      </c>
      <c r="G24" s="104" t="e">
        <f>+F24/$F$32</f>
        <v>#DIV/0!</v>
      </c>
      <c r="H24" s="603"/>
      <c r="I24" s="604"/>
      <c r="J24" s="604"/>
      <c r="K24" s="605"/>
    </row>
    <row r="25" spans="3:11">
      <c r="C25" s="87" t="s">
        <v>63</v>
      </c>
      <c r="D25" s="118" t="s">
        <v>115</v>
      </c>
      <c r="E25" s="120"/>
      <c r="F25" s="123">
        <f>SUM(E26:E32)</f>
        <v>0</v>
      </c>
      <c r="G25" s="104" t="e">
        <f>+F25/$F$32</f>
        <v>#DIV/0!</v>
      </c>
      <c r="H25" s="603"/>
      <c r="I25" s="604"/>
      <c r="J25" s="604"/>
      <c r="K25" s="605"/>
    </row>
    <row r="26" spans="3:11">
      <c r="C26" s="85" t="s">
        <v>70</v>
      </c>
      <c r="D26" s="131" t="s">
        <v>134</v>
      </c>
      <c r="E26" s="122" t="s">
        <v>0</v>
      </c>
      <c r="F26" s="593"/>
      <c r="G26" s="137" t="e">
        <f>+E26/$F$32</f>
        <v>#VALUE!</v>
      </c>
      <c r="H26" s="606"/>
      <c r="I26" s="607"/>
      <c r="J26" s="607"/>
      <c r="K26" s="608"/>
    </row>
    <row r="27" spans="3:11">
      <c r="C27" s="85" t="s">
        <v>85</v>
      </c>
      <c r="D27" s="131" t="s">
        <v>134</v>
      </c>
      <c r="E27" s="122" t="s">
        <v>0</v>
      </c>
      <c r="F27" s="594"/>
      <c r="G27" s="137" t="e">
        <f t="shared" ref="G27:G31" si="1">+E27/$F$32</f>
        <v>#VALUE!</v>
      </c>
    </row>
    <row r="28" spans="3:11">
      <c r="C28" s="122"/>
      <c r="D28" s="131" t="s">
        <v>134</v>
      </c>
      <c r="E28" s="122" t="s">
        <v>0</v>
      </c>
      <c r="F28" s="594"/>
      <c r="G28" s="137" t="e">
        <f t="shared" si="1"/>
        <v>#VALUE!</v>
      </c>
    </row>
    <row r="29" spans="3:11">
      <c r="C29" s="133"/>
      <c r="D29" s="134" t="s">
        <v>0</v>
      </c>
      <c r="E29" s="133" t="s">
        <v>0</v>
      </c>
      <c r="F29" s="594"/>
      <c r="G29" s="137" t="e">
        <f t="shared" si="1"/>
        <v>#VALUE!</v>
      </c>
    </row>
    <row r="30" spans="3:11">
      <c r="C30" s="170"/>
      <c r="D30" s="171"/>
      <c r="E30" s="133" t="s">
        <v>0</v>
      </c>
      <c r="F30" s="594"/>
      <c r="G30" s="137" t="e">
        <f t="shared" si="1"/>
        <v>#VALUE!</v>
      </c>
    </row>
    <row r="31" spans="3:11">
      <c r="C31" s="170"/>
      <c r="D31" s="171"/>
      <c r="E31" s="133" t="s">
        <v>0</v>
      </c>
      <c r="F31" s="595"/>
      <c r="G31" s="137" t="e">
        <f t="shared" si="1"/>
        <v>#VALUE!</v>
      </c>
    </row>
    <row r="32" spans="3:11" ht="15">
      <c r="C32" s="135" t="s">
        <v>0</v>
      </c>
      <c r="D32" s="598" t="s">
        <v>186</v>
      </c>
      <c r="E32" s="599"/>
      <c r="F32" s="132">
        <f>+F10+F23</f>
        <v>0</v>
      </c>
      <c r="G32" s="105" t="e">
        <f>+G10+G23</f>
        <v>#DIV/0!</v>
      </c>
    </row>
    <row r="33" spans="6:7">
      <c r="F33" s="97"/>
      <c r="G33" s="97"/>
    </row>
  </sheetData>
  <sheetProtection algorithmName="SHA-512" hashValue="wMpn0ZW02gTrkPSu3K3L91PK2Kh1PWxTw2soIquN2CoJtJyEln4zXddkMiYdon+N872f+5RUJo67F7sUJVj9Ag==" saltValue="WTz67gvG+rGgx4Apje6YKg==" spinCount="100000" sheet="1" insertRows="0"/>
  <mergeCells count="11">
    <mergeCell ref="H9:K9"/>
    <mergeCell ref="F18:F22"/>
    <mergeCell ref="F26:F31"/>
    <mergeCell ref="C8:K8"/>
    <mergeCell ref="D32:E32"/>
    <mergeCell ref="H10:K26"/>
    <mergeCell ref="C7:K7"/>
    <mergeCell ref="K1:K2"/>
    <mergeCell ref="K3:K5"/>
    <mergeCell ref="C2:J2"/>
    <mergeCell ref="C3:J3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H10" xr:uid="{00000000-0002-0000-0600-000000000000}">
      <formula1>1500</formula1>
    </dataValidation>
  </dataValidations>
  <pageMargins left="0.7" right="0.7" top="0.75" bottom="0.75" header="0.3" footer="0.3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3" t="e">
        <f>+#REF!</f>
        <v>#REF!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46" t="e">
        <f>+#REF!</f>
        <v>#REF!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35" t="s">
        <v>55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49"/>
      <c r="C4" s="612" t="s">
        <v>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51"/>
      <c r="AI4" s="12"/>
    </row>
    <row r="5" spans="1:35" ht="5.0999999999999996" customHeight="1">
      <c r="A5" s="39"/>
      <c r="B5" s="650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52"/>
      <c r="AI5" s="12"/>
    </row>
    <row r="6" spans="1:35" ht="15" customHeight="1">
      <c r="A6" s="39"/>
      <c r="B6" s="650"/>
      <c r="C6" s="4"/>
      <c r="D6" s="622" t="s">
        <v>1</v>
      </c>
      <c r="E6" s="622"/>
      <c r="F6" s="622"/>
      <c r="G6" s="623"/>
      <c r="H6" s="619" t="e">
        <f>IF(#REF!=0," ",#REF!)</f>
        <v>#REF!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1"/>
      <c r="T6" s="652"/>
      <c r="V6" s="5"/>
      <c r="AI6" s="12"/>
    </row>
    <row r="7" spans="1:35" ht="5.0999999999999996" customHeight="1">
      <c r="A7" s="39"/>
      <c r="B7" s="65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2"/>
      <c r="V7" s="5"/>
      <c r="AI7" s="12"/>
    </row>
    <row r="8" spans="1:35" ht="15" customHeight="1">
      <c r="A8" s="39"/>
      <c r="B8" s="650"/>
      <c r="C8" s="4"/>
      <c r="D8" s="622" t="s">
        <v>9</v>
      </c>
      <c r="E8" s="622"/>
      <c r="F8" s="622"/>
      <c r="G8" s="623"/>
      <c r="H8" s="619" t="e">
        <f>#REF!</f>
        <v>#REF!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1"/>
      <c r="T8" s="65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22" t="s">
        <v>41</v>
      </c>
      <c r="E10" s="622"/>
      <c r="F10" s="623"/>
      <c r="G10" s="35"/>
      <c r="H10" s="7"/>
      <c r="I10" s="626" t="s">
        <v>10</v>
      </c>
      <c r="J10" s="626"/>
      <c r="K10" s="626"/>
      <c r="L10" s="627"/>
      <c r="M10" s="628"/>
      <c r="N10" s="628"/>
      <c r="O10" s="628"/>
      <c r="P10" s="628"/>
      <c r="Q10" s="628"/>
      <c r="R10" s="628"/>
      <c r="S10" s="629"/>
      <c r="T10" s="9"/>
      <c r="V10" s="5"/>
      <c r="AI10" s="12"/>
    </row>
    <row r="11" spans="1:35" ht="5.0999999999999996" customHeight="1">
      <c r="A11" s="39"/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1"/>
      <c r="AI11" s="12"/>
    </row>
    <row r="12" spans="1:35" ht="24.95" customHeight="1">
      <c r="A12" s="39"/>
      <c r="B12" s="25"/>
      <c r="C12" s="612" t="s">
        <v>11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50"/>
      <c r="C14" s="6"/>
      <c r="D14" s="613" t="s">
        <v>12</v>
      </c>
      <c r="E14" s="613"/>
      <c r="F14" s="624"/>
      <c r="G14" s="614"/>
      <c r="H14" s="615"/>
      <c r="I14" s="615"/>
      <c r="J14" s="615"/>
      <c r="K14" s="615"/>
      <c r="L14" s="615"/>
      <c r="M14" s="616"/>
      <c r="N14" s="641" t="s">
        <v>56</v>
      </c>
      <c r="O14" s="617"/>
      <c r="P14" s="617"/>
      <c r="Q14" s="642"/>
      <c r="R14" s="657"/>
      <c r="S14" s="658"/>
      <c r="T14" s="652"/>
      <c r="V14" s="5"/>
      <c r="AI14" s="12"/>
    </row>
    <row r="15" spans="1:35" ht="5.0999999999999996" customHeight="1">
      <c r="A15" s="39"/>
      <c r="B15" s="650"/>
      <c r="C15" s="6"/>
      <c r="D15" s="625" t="s">
        <v>0</v>
      </c>
      <c r="E15" s="625"/>
      <c r="F15" s="625"/>
      <c r="G15" s="625"/>
      <c r="H15" s="62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52"/>
      <c r="V15" s="5"/>
      <c r="AI15" s="12"/>
    </row>
    <row r="16" spans="1:35" ht="17.25" customHeight="1">
      <c r="A16" s="39"/>
      <c r="B16" s="650"/>
      <c r="C16" s="6"/>
      <c r="D16" s="613" t="s">
        <v>13</v>
      </c>
      <c r="E16" s="613"/>
      <c r="F16" s="613"/>
      <c r="G16" s="613"/>
      <c r="H16" s="624"/>
      <c r="I16" s="614"/>
      <c r="J16" s="615"/>
      <c r="K16" s="615"/>
      <c r="L16" s="615"/>
      <c r="M16" s="615"/>
      <c r="N16" s="615"/>
      <c r="O16" s="615"/>
      <c r="P16" s="615"/>
      <c r="Q16" s="615"/>
      <c r="R16" s="615"/>
      <c r="S16" s="616"/>
      <c r="T16" s="652"/>
      <c r="V16" s="5"/>
      <c r="AI16" s="12"/>
    </row>
    <row r="17" spans="1:35" ht="5.0999999999999996" customHeight="1">
      <c r="A17" s="39"/>
      <c r="B17" s="65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52"/>
      <c r="V17" s="5"/>
      <c r="AI17" s="12"/>
    </row>
    <row r="18" spans="1:35" ht="15" customHeight="1">
      <c r="A18" s="39"/>
      <c r="B18" s="650"/>
      <c r="C18" s="6"/>
      <c r="D18" s="613" t="s">
        <v>14</v>
      </c>
      <c r="E18" s="613"/>
      <c r="F18" s="613"/>
      <c r="G18" s="613"/>
      <c r="H18" s="624"/>
      <c r="I18" s="614"/>
      <c r="J18" s="615"/>
      <c r="K18" s="615"/>
      <c r="L18" s="615"/>
      <c r="M18" s="615"/>
      <c r="N18" s="615"/>
      <c r="O18" s="615"/>
      <c r="P18" s="615"/>
      <c r="Q18" s="616"/>
      <c r="R18" s="15"/>
      <c r="S18" s="15"/>
      <c r="T18" s="65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3" t="s">
        <v>15</v>
      </c>
      <c r="E20" s="613"/>
      <c r="F20" s="613"/>
      <c r="G20" s="624"/>
      <c r="H20" s="638"/>
      <c r="I20" s="639"/>
      <c r="J20" s="639"/>
      <c r="K20" s="639"/>
      <c r="L20" s="639"/>
      <c r="M20" s="640"/>
      <c r="N20" s="4"/>
      <c r="O20" s="613" t="s">
        <v>16</v>
      </c>
      <c r="P20" s="613"/>
      <c r="Q20" s="62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3" t="s">
        <v>49</v>
      </c>
      <c r="E22" s="613"/>
      <c r="F22" s="613"/>
      <c r="G22" s="624"/>
      <c r="H22" s="614"/>
      <c r="I22" s="615"/>
      <c r="J22" s="615"/>
      <c r="K22" s="615"/>
      <c r="L22" s="615"/>
      <c r="M22" s="615"/>
      <c r="N22" s="615"/>
      <c r="O22" s="615"/>
      <c r="P22" s="615"/>
      <c r="Q22" s="615"/>
      <c r="R22" s="61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3" t="s">
        <v>50</v>
      </c>
      <c r="E24" s="613"/>
      <c r="F24" s="613"/>
      <c r="G24" s="613"/>
      <c r="H24" s="613"/>
      <c r="I24" s="614"/>
      <c r="J24" s="615"/>
      <c r="K24" s="615"/>
      <c r="L24" s="615"/>
      <c r="M24" s="615"/>
      <c r="N24" s="615"/>
      <c r="O24" s="615"/>
      <c r="P24" s="615"/>
      <c r="Q24" s="615"/>
      <c r="R24" s="615"/>
      <c r="S24" s="616"/>
      <c r="T24" s="9"/>
      <c r="U24" s="23"/>
      <c r="V24" s="5"/>
      <c r="AI24" s="12"/>
    </row>
    <row r="25" spans="1:35" ht="15" customHeight="1">
      <c r="A25" s="39"/>
      <c r="B25" s="8"/>
      <c r="C25" s="6"/>
      <c r="D25" s="625"/>
      <c r="E25" s="625"/>
      <c r="F25" s="625"/>
      <c r="G25" s="625"/>
      <c r="H25" s="625"/>
      <c r="I25" s="614"/>
      <c r="J25" s="615"/>
      <c r="K25" s="615"/>
      <c r="L25" s="615"/>
      <c r="M25" s="615"/>
      <c r="N25" s="615"/>
      <c r="O25" s="615"/>
      <c r="P25" s="615"/>
      <c r="Q25" s="615"/>
      <c r="R25" s="615"/>
      <c r="S25" s="61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56" t="s">
        <v>57</v>
      </c>
      <c r="E27" s="656"/>
      <c r="F27" s="656"/>
      <c r="G27" s="656"/>
      <c r="H27" s="656"/>
      <c r="I27" s="656"/>
      <c r="J27" s="65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53" t="s">
        <v>28</v>
      </c>
      <c r="F29" s="654"/>
      <c r="G29" s="654"/>
      <c r="H29" s="654"/>
      <c r="I29" s="654"/>
      <c r="J29" s="654"/>
      <c r="K29" s="654"/>
      <c r="L29" s="655"/>
      <c r="M29" s="653" t="s">
        <v>29</v>
      </c>
      <c r="N29" s="654"/>
      <c r="O29" s="654"/>
      <c r="P29" s="654"/>
      <c r="Q29" s="654"/>
      <c r="R29" s="654"/>
      <c r="S29" s="655"/>
      <c r="T29" s="9"/>
      <c r="V29" s="5"/>
      <c r="AI29" s="12"/>
    </row>
    <row r="30" spans="1:35" ht="15" customHeight="1">
      <c r="A30" s="39"/>
      <c r="B30" s="8"/>
      <c r="C30" s="6"/>
      <c r="D30" s="54"/>
      <c r="E30" s="614"/>
      <c r="F30" s="615"/>
      <c r="G30" s="615"/>
      <c r="H30" s="615"/>
      <c r="I30" s="615"/>
      <c r="J30" s="615"/>
      <c r="K30" s="615"/>
      <c r="L30" s="616"/>
      <c r="M30" s="614"/>
      <c r="N30" s="615"/>
      <c r="O30" s="615"/>
      <c r="P30" s="615"/>
      <c r="Q30" s="615"/>
      <c r="R30" s="615"/>
      <c r="S30" s="61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4"/>
      <c r="F31" s="615"/>
      <c r="G31" s="615"/>
      <c r="H31" s="615"/>
      <c r="I31" s="615"/>
      <c r="J31" s="615"/>
      <c r="K31" s="615"/>
      <c r="L31" s="616"/>
      <c r="M31" s="614"/>
      <c r="N31" s="615"/>
      <c r="O31" s="615"/>
      <c r="P31" s="615"/>
      <c r="Q31" s="615"/>
      <c r="R31" s="615"/>
      <c r="S31" s="616"/>
      <c r="T31" s="9"/>
      <c r="V31" s="5"/>
      <c r="AI31" s="12"/>
    </row>
    <row r="32" spans="1:35" ht="15" customHeight="1">
      <c r="A32" s="39"/>
      <c r="B32" s="8"/>
      <c r="C32" s="6"/>
      <c r="D32" s="54"/>
      <c r="E32" s="614"/>
      <c r="F32" s="615"/>
      <c r="G32" s="615"/>
      <c r="H32" s="615"/>
      <c r="I32" s="615"/>
      <c r="J32" s="615"/>
      <c r="K32" s="615"/>
      <c r="L32" s="616"/>
      <c r="M32" s="614"/>
      <c r="N32" s="615"/>
      <c r="O32" s="615"/>
      <c r="P32" s="615"/>
      <c r="Q32" s="615"/>
      <c r="R32" s="615"/>
      <c r="S32" s="61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18" t="s">
        <v>30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22" t="s">
        <v>58</v>
      </c>
      <c r="E37" s="622"/>
      <c r="F37" s="622"/>
      <c r="G37" s="623"/>
      <c r="H37" s="37"/>
      <c r="I37" s="633" t="s">
        <v>54</v>
      </c>
      <c r="J37" s="626"/>
      <c r="K37" s="626"/>
      <c r="L37" s="634"/>
      <c r="M37" s="614"/>
      <c r="N37" s="615"/>
      <c r="O37" s="615"/>
      <c r="P37" s="615"/>
      <c r="Q37" s="615"/>
      <c r="R37" s="615"/>
      <c r="S37" s="61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5" t="s">
        <v>53</v>
      </c>
      <c r="E39" s="625"/>
      <c r="F39" s="625"/>
      <c r="G39" s="625"/>
      <c r="H39" s="625"/>
      <c r="I39" s="625"/>
      <c r="J39" s="62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30" t="s">
        <v>25</v>
      </c>
      <c r="G40" s="631"/>
      <c r="H40" s="631"/>
      <c r="I40" s="631"/>
      <c r="J40" s="631"/>
      <c r="K40" s="631"/>
      <c r="L40" s="632"/>
      <c r="M40" s="630" t="s">
        <v>26</v>
      </c>
      <c r="N40" s="631"/>
      <c r="O40" s="631"/>
      <c r="P40" s="632"/>
      <c r="Q40" s="630" t="s">
        <v>27</v>
      </c>
      <c r="R40" s="631"/>
      <c r="S40" s="63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4"/>
      <c r="G41" s="615"/>
      <c r="H41" s="615"/>
      <c r="I41" s="615"/>
      <c r="J41" s="615"/>
      <c r="K41" s="615"/>
      <c r="L41" s="616"/>
      <c r="M41" s="614"/>
      <c r="N41" s="615"/>
      <c r="O41" s="615"/>
      <c r="P41" s="616"/>
      <c r="Q41" s="614"/>
      <c r="R41" s="615"/>
      <c r="S41" s="61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4"/>
      <c r="G42" s="615"/>
      <c r="H42" s="615"/>
      <c r="I42" s="615"/>
      <c r="J42" s="615"/>
      <c r="K42" s="615"/>
      <c r="L42" s="616"/>
      <c r="M42" s="614"/>
      <c r="N42" s="615"/>
      <c r="O42" s="615"/>
      <c r="P42" s="616"/>
      <c r="Q42" s="614"/>
      <c r="R42" s="615"/>
      <c r="S42" s="61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2" t="s">
        <v>31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17" t="s">
        <v>51</v>
      </c>
      <c r="E46" s="617"/>
      <c r="F46" s="617"/>
      <c r="G46" s="617"/>
      <c r="H46" s="15"/>
      <c r="I46" s="15"/>
      <c r="J46" s="15" t="s">
        <v>0</v>
      </c>
      <c r="K46" s="15" t="s">
        <v>0</v>
      </c>
      <c r="L46" s="613" t="s">
        <v>42</v>
      </c>
      <c r="M46" s="613"/>
      <c r="N46" s="613"/>
      <c r="O46" s="613"/>
      <c r="P46" s="6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4"/>
      <c r="E48" s="615"/>
      <c r="F48" s="615"/>
      <c r="G48" s="615"/>
      <c r="H48" s="615"/>
      <c r="I48" s="615"/>
      <c r="J48" s="615"/>
      <c r="K48" s="616"/>
      <c r="L48" s="614"/>
      <c r="M48" s="615"/>
      <c r="N48" s="615"/>
      <c r="O48" s="615"/>
      <c r="P48" s="615"/>
      <c r="Q48" s="615"/>
      <c r="R48" s="615"/>
      <c r="S48" s="61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3" t="s">
        <v>52</v>
      </c>
      <c r="E50" s="613"/>
      <c r="F50" s="613"/>
      <c r="G50" s="613"/>
      <c r="H50" s="613"/>
      <c r="I50" s="38"/>
      <c r="J50" s="4"/>
      <c r="K50" s="617" t="s">
        <v>59</v>
      </c>
      <c r="L50" s="617"/>
      <c r="M50" s="617"/>
      <c r="N50" s="61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43" t="e">
        <f>+#REF!</f>
        <v>#REF!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46" t="e">
        <f>+#REF!</f>
        <v>#REF!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35" t="s">
        <v>55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49"/>
      <c r="C4" s="612" t="s">
        <v>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51"/>
      <c r="AI4" s="12"/>
    </row>
    <row r="5" spans="1:35" ht="5.0999999999999996" customHeight="1">
      <c r="A5" s="39"/>
      <c r="B5" s="650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52"/>
      <c r="AI5" s="12"/>
    </row>
    <row r="6" spans="1:35" ht="15" customHeight="1">
      <c r="A6" s="39"/>
      <c r="B6" s="650"/>
      <c r="C6" s="4"/>
      <c r="D6" s="622" t="s">
        <v>1</v>
      </c>
      <c r="E6" s="622"/>
      <c r="F6" s="622"/>
      <c r="G6" s="623"/>
      <c r="H6" s="619" t="e">
        <f>IF(#REF!=0," ",#REF!)</f>
        <v>#REF!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1"/>
      <c r="T6" s="652"/>
      <c r="V6" s="5"/>
      <c r="AI6" s="12"/>
    </row>
    <row r="7" spans="1:35" ht="5.0999999999999996" customHeight="1">
      <c r="A7" s="39"/>
      <c r="B7" s="65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2"/>
      <c r="V7" s="5"/>
      <c r="AI7" s="12"/>
    </row>
    <row r="8" spans="1:35" ht="15" customHeight="1">
      <c r="A8" s="39"/>
      <c r="B8" s="650"/>
      <c r="C8" s="4"/>
      <c r="D8" s="622" t="s">
        <v>9</v>
      </c>
      <c r="E8" s="622"/>
      <c r="F8" s="622"/>
      <c r="G8" s="623"/>
      <c r="H8" s="619" t="e">
        <f>#REF!</f>
        <v>#REF!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1"/>
      <c r="T8" s="65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22" t="s">
        <v>41</v>
      </c>
      <c r="E10" s="622"/>
      <c r="F10" s="623"/>
      <c r="G10" s="35"/>
      <c r="H10" s="7"/>
      <c r="I10" s="626" t="s">
        <v>10</v>
      </c>
      <c r="J10" s="626"/>
      <c r="K10" s="626"/>
      <c r="L10" s="627"/>
      <c r="M10" s="628"/>
      <c r="N10" s="628"/>
      <c r="O10" s="628"/>
      <c r="P10" s="628"/>
      <c r="Q10" s="628"/>
      <c r="R10" s="628"/>
      <c r="S10" s="629"/>
      <c r="T10" s="9"/>
      <c r="V10" s="5"/>
      <c r="AI10" s="12"/>
    </row>
    <row r="11" spans="1:35" ht="5.0999999999999996" customHeight="1">
      <c r="A11" s="39"/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1"/>
      <c r="AI11" s="12"/>
    </row>
    <row r="12" spans="1:35" ht="24.95" customHeight="1">
      <c r="A12" s="39"/>
      <c r="B12" s="25"/>
      <c r="C12" s="612" t="s">
        <v>11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50"/>
      <c r="C14" s="6"/>
      <c r="D14" s="613" t="s">
        <v>12</v>
      </c>
      <c r="E14" s="613"/>
      <c r="F14" s="624"/>
      <c r="G14" s="614"/>
      <c r="H14" s="615"/>
      <c r="I14" s="615"/>
      <c r="J14" s="615"/>
      <c r="K14" s="615"/>
      <c r="L14" s="615"/>
      <c r="M14" s="616"/>
      <c r="N14" s="641" t="s">
        <v>56</v>
      </c>
      <c r="O14" s="617"/>
      <c r="P14" s="617"/>
      <c r="Q14" s="642"/>
      <c r="R14" s="657"/>
      <c r="S14" s="658"/>
      <c r="T14" s="652"/>
      <c r="V14" s="5"/>
      <c r="AI14" s="12"/>
    </row>
    <row r="15" spans="1:35" ht="5.0999999999999996" customHeight="1">
      <c r="A15" s="39"/>
      <c r="B15" s="650"/>
      <c r="C15" s="6"/>
      <c r="D15" s="625" t="s">
        <v>0</v>
      </c>
      <c r="E15" s="625"/>
      <c r="F15" s="625"/>
      <c r="G15" s="625"/>
      <c r="H15" s="62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52"/>
      <c r="V15" s="5"/>
      <c r="AI15" s="12"/>
    </row>
    <row r="16" spans="1:35" ht="17.25" customHeight="1">
      <c r="A16" s="39"/>
      <c r="B16" s="650"/>
      <c r="C16" s="6"/>
      <c r="D16" s="613" t="s">
        <v>13</v>
      </c>
      <c r="E16" s="613"/>
      <c r="F16" s="613"/>
      <c r="G16" s="613"/>
      <c r="H16" s="624"/>
      <c r="I16" s="614"/>
      <c r="J16" s="615"/>
      <c r="K16" s="615"/>
      <c r="L16" s="615"/>
      <c r="M16" s="615"/>
      <c r="N16" s="615"/>
      <c r="O16" s="615"/>
      <c r="P16" s="615"/>
      <c r="Q16" s="615"/>
      <c r="R16" s="615"/>
      <c r="S16" s="616"/>
      <c r="T16" s="652"/>
      <c r="V16" s="5"/>
      <c r="AI16" s="12"/>
    </row>
    <row r="17" spans="1:35" ht="5.0999999999999996" customHeight="1">
      <c r="A17" s="39"/>
      <c r="B17" s="65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52"/>
      <c r="V17" s="5"/>
      <c r="AI17" s="12"/>
    </row>
    <row r="18" spans="1:35" ht="15" customHeight="1">
      <c r="A18" s="39"/>
      <c r="B18" s="650"/>
      <c r="C18" s="6"/>
      <c r="D18" s="613" t="s">
        <v>14</v>
      </c>
      <c r="E18" s="613"/>
      <c r="F18" s="613"/>
      <c r="G18" s="613"/>
      <c r="H18" s="624"/>
      <c r="I18" s="614"/>
      <c r="J18" s="615"/>
      <c r="K18" s="615"/>
      <c r="L18" s="615"/>
      <c r="M18" s="615"/>
      <c r="N18" s="615"/>
      <c r="O18" s="615"/>
      <c r="P18" s="615"/>
      <c r="Q18" s="616"/>
      <c r="R18" s="15"/>
      <c r="S18" s="15"/>
      <c r="T18" s="65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3" t="s">
        <v>15</v>
      </c>
      <c r="E20" s="613"/>
      <c r="F20" s="613"/>
      <c r="G20" s="624"/>
      <c r="H20" s="638"/>
      <c r="I20" s="639"/>
      <c r="J20" s="639"/>
      <c r="K20" s="639"/>
      <c r="L20" s="639"/>
      <c r="M20" s="640"/>
      <c r="N20" s="4"/>
      <c r="O20" s="613" t="s">
        <v>16</v>
      </c>
      <c r="P20" s="613"/>
      <c r="Q20" s="62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3" t="s">
        <v>49</v>
      </c>
      <c r="E22" s="613"/>
      <c r="F22" s="613"/>
      <c r="G22" s="624"/>
      <c r="H22" s="614"/>
      <c r="I22" s="615"/>
      <c r="J22" s="615"/>
      <c r="K22" s="615"/>
      <c r="L22" s="615"/>
      <c r="M22" s="615"/>
      <c r="N22" s="615"/>
      <c r="O22" s="615"/>
      <c r="P22" s="615"/>
      <c r="Q22" s="615"/>
      <c r="R22" s="61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3" t="s">
        <v>50</v>
      </c>
      <c r="E24" s="613"/>
      <c r="F24" s="613"/>
      <c r="G24" s="613"/>
      <c r="H24" s="613"/>
      <c r="I24" s="614"/>
      <c r="J24" s="615"/>
      <c r="K24" s="615"/>
      <c r="L24" s="615"/>
      <c r="M24" s="615"/>
      <c r="N24" s="615"/>
      <c r="O24" s="615"/>
      <c r="P24" s="615"/>
      <c r="Q24" s="615"/>
      <c r="R24" s="615"/>
      <c r="S24" s="616"/>
      <c r="T24" s="9"/>
      <c r="U24" s="23"/>
      <c r="V24" s="5"/>
      <c r="AI24" s="12"/>
    </row>
    <row r="25" spans="1:35" ht="15" customHeight="1">
      <c r="A25" s="39"/>
      <c r="B25" s="8"/>
      <c r="C25" s="6"/>
      <c r="D25" s="625"/>
      <c r="E25" s="625"/>
      <c r="F25" s="625"/>
      <c r="G25" s="625"/>
      <c r="H25" s="625"/>
      <c r="I25" s="614"/>
      <c r="J25" s="615"/>
      <c r="K25" s="615"/>
      <c r="L25" s="615"/>
      <c r="M25" s="615"/>
      <c r="N25" s="615"/>
      <c r="O25" s="615"/>
      <c r="P25" s="615"/>
      <c r="Q25" s="615"/>
      <c r="R25" s="615"/>
      <c r="S25" s="61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56" t="s">
        <v>57</v>
      </c>
      <c r="E27" s="656"/>
      <c r="F27" s="656"/>
      <c r="G27" s="656"/>
      <c r="H27" s="656"/>
      <c r="I27" s="656"/>
      <c r="J27" s="65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53" t="s">
        <v>28</v>
      </c>
      <c r="F29" s="654"/>
      <c r="G29" s="654"/>
      <c r="H29" s="654"/>
      <c r="I29" s="654"/>
      <c r="J29" s="654"/>
      <c r="K29" s="654"/>
      <c r="L29" s="655"/>
      <c r="M29" s="653" t="s">
        <v>29</v>
      </c>
      <c r="N29" s="654"/>
      <c r="O29" s="654"/>
      <c r="P29" s="654"/>
      <c r="Q29" s="654"/>
      <c r="R29" s="654"/>
      <c r="S29" s="655"/>
      <c r="T29" s="9"/>
      <c r="V29" s="5"/>
      <c r="AI29" s="12"/>
    </row>
    <row r="30" spans="1:35" ht="15" customHeight="1">
      <c r="A30" s="39"/>
      <c r="B30" s="8"/>
      <c r="C30" s="6"/>
      <c r="D30" s="54"/>
      <c r="E30" s="614"/>
      <c r="F30" s="615"/>
      <c r="G30" s="615"/>
      <c r="H30" s="615"/>
      <c r="I30" s="615"/>
      <c r="J30" s="615"/>
      <c r="K30" s="615"/>
      <c r="L30" s="616"/>
      <c r="M30" s="614"/>
      <c r="N30" s="615"/>
      <c r="O30" s="615"/>
      <c r="P30" s="615"/>
      <c r="Q30" s="615"/>
      <c r="R30" s="615"/>
      <c r="S30" s="61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4"/>
      <c r="F31" s="615"/>
      <c r="G31" s="615"/>
      <c r="H31" s="615"/>
      <c r="I31" s="615"/>
      <c r="J31" s="615"/>
      <c r="K31" s="615"/>
      <c r="L31" s="616"/>
      <c r="M31" s="614"/>
      <c r="N31" s="615"/>
      <c r="O31" s="615"/>
      <c r="P31" s="615"/>
      <c r="Q31" s="615"/>
      <c r="R31" s="615"/>
      <c r="S31" s="616"/>
      <c r="T31" s="9"/>
      <c r="V31" s="5"/>
      <c r="AI31" s="12"/>
    </row>
    <row r="32" spans="1:35" ht="15" customHeight="1">
      <c r="A32" s="39"/>
      <c r="B32" s="8"/>
      <c r="C32" s="6"/>
      <c r="D32" s="54"/>
      <c r="E32" s="614"/>
      <c r="F32" s="615"/>
      <c r="G32" s="615"/>
      <c r="H32" s="615"/>
      <c r="I32" s="615"/>
      <c r="J32" s="615"/>
      <c r="K32" s="615"/>
      <c r="L32" s="616"/>
      <c r="M32" s="614"/>
      <c r="N32" s="615"/>
      <c r="O32" s="615"/>
      <c r="P32" s="615"/>
      <c r="Q32" s="615"/>
      <c r="R32" s="615"/>
      <c r="S32" s="61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18" t="s">
        <v>30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22" t="s">
        <v>58</v>
      </c>
      <c r="E37" s="622"/>
      <c r="F37" s="622"/>
      <c r="G37" s="623"/>
      <c r="H37" s="37"/>
      <c r="I37" s="633" t="s">
        <v>54</v>
      </c>
      <c r="J37" s="626"/>
      <c r="K37" s="626"/>
      <c r="L37" s="634"/>
      <c r="M37" s="614"/>
      <c r="N37" s="615"/>
      <c r="O37" s="615"/>
      <c r="P37" s="615"/>
      <c r="Q37" s="615"/>
      <c r="R37" s="615"/>
      <c r="S37" s="61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5" t="s">
        <v>53</v>
      </c>
      <c r="E39" s="625"/>
      <c r="F39" s="625"/>
      <c r="G39" s="625"/>
      <c r="H39" s="625"/>
      <c r="I39" s="625"/>
      <c r="J39" s="62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30" t="s">
        <v>25</v>
      </c>
      <c r="G40" s="631"/>
      <c r="H40" s="631"/>
      <c r="I40" s="631"/>
      <c r="J40" s="631"/>
      <c r="K40" s="631"/>
      <c r="L40" s="632"/>
      <c r="M40" s="630" t="s">
        <v>26</v>
      </c>
      <c r="N40" s="631"/>
      <c r="O40" s="631"/>
      <c r="P40" s="632"/>
      <c r="Q40" s="630" t="s">
        <v>27</v>
      </c>
      <c r="R40" s="631"/>
      <c r="S40" s="63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4"/>
      <c r="G41" s="615"/>
      <c r="H41" s="615"/>
      <c r="I41" s="615"/>
      <c r="J41" s="615"/>
      <c r="K41" s="615"/>
      <c r="L41" s="616"/>
      <c r="M41" s="614"/>
      <c r="N41" s="615"/>
      <c r="O41" s="615"/>
      <c r="P41" s="616"/>
      <c r="Q41" s="614"/>
      <c r="R41" s="615"/>
      <c r="S41" s="61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4"/>
      <c r="G42" s="615"/>
      <c r="H42" s="615"/>
      <c r="I42" s="615"/>
      <c r="J42" s="615"/>
      <c r="K42" s="615"/>
      <c r="L42" s="616"/>
      <c r="M42" s="614"/>
      <c r="N42" s="615"/>
      <c r="O42" s="615"/>
      <c r="P42" s="616"/>
      <c r="Q42" s="614"/>
      <c r="R42" s="615"/>
      <c r="S42" s="61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2" t="s">
        <v>31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17" t="s">
        <v>51</v>
      </c>
      <c r="E46" s="617"/>
      <c r="F46" s="617"/>
      <c r="G46" s="617"/>
      <c r="H46" s="15"/>
      <c r="I46" s="15"/>
      <c r="J46" s="15" t="s">
        <v>0</v>
      </c>
      <c r="K46" s="15" t="s">
        <v>0</v>
      </c>
      <c r="L46" s="613" t="s">
        <v>42</v>
      </c>
      <c r="M46" s="613"/>
      <c r="N46" s="613"/>
      <c r="O46" s="613"/>
      <c r="P46" s="6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4"/>
      <c r="E48" s="615"/>
      <c r="F48" s="615"/>
      <c r="G48" s="615"/>
      <c r="H48" s="615"/>
      <c r="I48" s="615"/>
      <c r="J48" s="615"/>
      <c r="K48" s="616"/>
      <c r="L48" s="614"/>
      <c r="M48" s="615"/>
      <c r="N48" s="615"/>
      <c r="O48" s="615"/>
      <c r="P48" s="615"/>
      <c r="Q48" s="615"/>
      <c r="R48" s="615"/>
      <c r="S48" s="61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3" t="s">
        <v>52</v>
      </c>
      <c r="E50" s="613"/>
      <c r="F50" s="613"/>
      <c r="G50" s="613"/>
      <c r="H50" s="613"/>
      <c r="I50" s="38"/>
      <c r="J50" s="4"/>
      <c r="K50" s="617" t="s">
        <v>59</v>
      </c>
      <c r="L50" s="617"/>
      <c r="M50" s="617"/>
      <c r="N50" s="61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MK2_INFO-Observaciones</vt:lpstr>
      <vt:lpstr>HS1_Datos generales </vt:lpstr>
      <vt:lpstr>HS2_Repaso criterios </vt:lpstr>
      <vt:lpstr>HS3_Resumen Presupuesto</vt:lpstr>
      <vt:lpstr>HJ1_Justificación actividad</vt:lpstr>
      <vt:lpstr>HJ2_Declaración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'HJ1_Justificación actividad'!Área_de_impresión</vt:lpstr>
      <vt:lpstr>'HJ2_Declaración Gastos'!Área_de_impresión</vt:lpstr>
      <vt:lpstr>'HJ3_Declaración Ingresos'!Área_de_impresión</vt:lpstr>
      <vt:lpstr>'HS1_Datos generales '!Área_de_impresión</vt:lpstr>
      <vt:lpstr>'HS3_Resumen Presupuesto'!Área_de_impresión</vt:lpstr>
      <vt:lpstr>'MK2_INFO-Observaciones'!OLE_LINK7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2024-04-25T06:15:31Z</cp:lastPrinted>
  <dcterms:created xsi:type="dcterms:W3CDTF">2012-02-19T23:02:04Z</dcterms:created>
  <dcterms:modified xsi:type="dcterms:W3CDTF">2024-05-16T15:10:08Z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