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0000_ENE LANA ZAINDUZ_OROKORRA\MUSIKA JARDUERAK DEIALDIA 2024\MKA JARDUERAK_FORMULARIOAK\"/>
    </mc:Choice>
  </mc:AlternateContent>
  <xr:revisionPtr revIDLastSave="0" documentId="13_ncr:1_{E12285C0-0411-4FC4-B65B-814EFFB4191B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MK1_INFO-Oharrak" sheetId="99" r:id="rId1"/>
    <sheet name="EO1_Datu Orokorrak" sheetId="94" r:id="rId2"/>
    <sheet name="EO2_Irizpideen errepasoa" sheetId="96" r:id="rId3"/>
    <sheet name="EO3_Aurrekontu laburpena" sheetId="101" r:id="rId4"/>
    <sheet name="JO1_Jardueraren zuriketa" sheetId="100" r:id="rId5"/>
    <sheet name="JO2_Gastuen aitorpena" sheetId="98" r:id="rId6"/>
    <sheet name="JO3_Dirusarreren aitorpena" sheetId="97" r:id="rId7"/>
    <sheet name="3.-Datos-Artista-2" sheetId="53" state="hidden" r:id="rId8"/>
    <sheet name="3.-Datos-Artista-3" sheetId="54" state="hidden" r:id="rId9"/>
    <sheet name="3.-Datos-Artista-4" sheetId="55" state="hidden" r:id="rId10"/>
    <sheet name="3.-Datos-Artista-5" sheetId="52" state="hidden" r:id="rId11"/>
    <sheet name="3.-Datos-Artista-6" sheetId="57" state="hidden" r:id="rId12"/>
  </sheets>
  <definedNames>
    <definedName name="_Hlk164477537" localSheetId="0">'MK1_INFO-Oharrak'!#REF!</definedName>
    <definedName name="_xlnm.Print_Area" localSheetId="7">'3.-Datos-Artista-2'!$B$1:$T$57</definedName>
    <definedName name="_xlnm.Print_Area" localSheetId="8">'3.-Datos-Artista-3'!$B$1:$T$57</definedName>
    <definedName name="_xlnm.Print_Area" localSheetId="9">'3.-Datos-Artista-4'!$B$1:$T$57</definedName>
    <definedName name="_xlnm.Print_Area" localSheetId="10">'3.-Datos-Artista-5'!$B$1:$T$57</definedName>
    <definedName name="_xlnm.Print_Area" localSheetId="11">'3.-Datos-Artista-6'!$B$1:$T$57</definedName>
    <definedName name="_xlnm.Print_Area" localSheetId="1">'EO1_Datu Orokorrak'!$B$1:$I$91</definedName>
    <definedName name="_xlnm.Print_Area" localSheetId="2">'EO2_Irizpideen errepasoa'!$B$1:$I$21</definedName>
    <definedName name="_xlnm.Print_Area" localSheetId="3">'EO3_Aurrekontu laburpena'!$B$1:$G$56</definedName>
    <definedName name="_xlnm.Print_Area" localSheetId="4">'JO1_Jardueraren zuriketa'!$B$1:$L$46</definedName>
    <definedName name="_xlnm.Print_Area" localSheetId="5">'JO2_Gastuen aitorpena'!$A$1:$J$33</definedName>
    <definedName name="MUSICA" localSheetId="3">#REF!</definedName>
    <definedName name="MUSICA" localSheetId="4">#REF!</definedName>
    <definedName name="MUSICA" localSheetId="0">#REF!</definedName>
    <definedName name="MUSICA">#REF!</definedName>
    <definedName name="OLE_LINK7" localSheetId="0">'MK1_INFO-Oharrak'!$B$1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01" l="1"/>
  <c r="D5" i="98" l="1"/>
  <c r="D4" i="98"/>
  <c r="C5" i="100"/>
  <c r="D4" i="100"/>
  <c r="F89" i="94" l="1"/>
  <c r="D46" i="101" s="1"/>
  <c r="D5" i="96"/>
  <c r="D5" i="97"/>
  <c r="D4" i="97"/>
  <c r="K26" i="100"/>
  <c r="C5" i="101"/>
  <c r="E26" i="101"/>
  <c r="E22" i="101"/>
  <c r="E18" i="101"/>
  <c r="E14" i="101"/>
  <c r="C49" i="94" s="1"/>
  <c r="E10" i="101"/>
  <c r="J21" i="100" s="1"/>
  <c r="L21" i="100" s="1"/>
  <c r="I15" i="94"/>
  <c r="C4" i="101"/>
  <c r="J23" i="100" l="1"/>
  <c r="L23" i="100" s="1"/>
  <c r="C61" i="94"/>
  <c r="I61" i="94" s="1"/>
  <c r="J25" i="100"/>
  <c r="L25" i="100" s="1"/>
  <c r="C85" i="94"/>
  <c r="I85" i="94" s="1"/>
  <c r="J24" i="100"/>
  <c r="L24" i="100" s="1"/>
  <c r="C73" i="94"/>
  <c r="C37" i="94"/>
  <c r="I49" i="94"/>
  <c r="E31" i="101"/>
  <c r="C89" i="94" s="1"/>
  <c r="J22" i="100"/>
  <c r="L22" i="100" s="1"/>
  <c r="J33" i="100"/>
  <c r="E41" i="101"/>
  <c r="J31" i="100" s="1"/>
  <c r="E36" i="101"/>
  <c r="J30" i="100" s="1"/>
  <c r="J17" i="100" l="1"/>
  <c r="J26" i="100"/>
  <c r="L26" i="100" s="1"/>
  <c r="E35" i="101"/>
  <c r="F14" i="101" l="1"/>
  <c r="F26" i="101"/>
  <c r="F18" i="101"/>
  <c r="F22" i="101"/>
  <c r="F10" i="101"/>
  <c r="F31" i="101" l="1"/>
  <c r="J28" i="98"/>
  <c r="J23" i="98"/>
  <c r="J18" i="98"/>
  <c r="J13" i="98"/>
  <c r="J11" i="98"/>
  <c r="F22" i="97"/>
  <c r="K33" i="100" s="1"/>
  <c r="L33" i="100" s="1"/>
  <c r="F21" i="97"/>
  <c r="F16" i="97"/>
  <c r="K31" i="100" s="1"/>
  <c r="L31" i="100" s="1"/>
  <c r="F11" i="97"/>
  <c r="K30" i="100" s="1"/>
  <c r="L30" i="100" s="1"/>
  <c r="F20" i="97" l="1"/>
  <c r="K32" i="100"/>
  <c r="F10" i="97"/>
  <c r="F26" i="97" s="1"/>
  <c r="K14" i="100"/>
  <c r="K13" i="100"/>
  <c r="K15" i="100"/>
  <c r="K12" i="100"/>
  <c r="K16" i="100"/>
  <c r="J33" i="98"/>
  <c r="K34" i="100" l="1"/>
  <c r="G21" i="97"/>
  <c r="G16" i="97"/>
  <c r="G10" i="97"/>
  <c r="K17" i="100"/>
  <c r="G22" i="97"/>
  <c r="G18" i="97"/>
  <c r="G15" i="97"/>
  <c r="G11" i="97"/>
  <c r="G24" i="97"/>
  <c r="G25" i="97"/>
  <c r="G17" i="97"/>
  <c r="G14" i="97"/>
  <c r="G13" i="97"/>
  <c r="G23" i="97"/>
  <c r="G19" i="97"/>
  <c r="G12" i="97"/>
  <c r="G20" i="97"/>
  <c r="K36" i="100" l="1"/>
  <c r="G26" i="97"/>
  <c r="L17" i="100"/>
  <c r="D4" i="96"/>
  <c r="I37" i="94"/>
  <c r="B2" i="57" l="1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I89" i="94" l="1"/>
  <c r="E45" i="101" l="1"/>
  <c r="E46" i="101"/>
  <c r="I73" i="94" s="1"/>
  <c r="J32" i="100" l="1"/>
  <c r="L32" i="100" s="1"/>
  <c r="E51" i="101"/>
  <c r="F45" i="101" l="1"/>
  <c r="J34" i="100"/>
  <c r="F35" i="101"/>
  <c r="F47" i="101"/>
  <c r="F41" i="101"/>
  <c r="E53" i="101"/>
  <c r="F51" i="101" s="1"/>
  <c r="F36" i="101"/>
  <c r="F46" i="101"/>
  <c r="J36" i="100" l="1"/>
  <c r="L36" i="100" s="1"/>
  <c r="L34" i="10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<sst xmlns="http://schemas.openxmlformats.org/spreadsheetml/2006/main" count="1072" uniqueCount="469">
  <si>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</si>
  <si>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</si>
  <si>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</si>
  <si>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</si>
  <si>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</si>
  <si>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</si>
  <si>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</si>
  <si>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</si>
  <si>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</si>
  <si>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</si>
  <si>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</si>
  <si>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</si>
  <si>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</si>
  <si>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</si>
  <si>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</si>
  <si>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</si>
  <si>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</si>
  <si>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</si>
  <si>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</si>
  <si>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</si>
  <si>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</si>
  <si>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</si>
  <si>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</si>
  <si>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</si>
  <si>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</si>
  <si>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</si>
  <si>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</si>
  <si>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</si>
  <si>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</si>
  <si>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</si>
  <si>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</si>
  <si>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</si>
  <si>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</si>
  <si>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</si>
  <si>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</si>
  <si>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</si>
  <si>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</si>
  <si>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</si>
  <si>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</si>
  <si>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</si>
  <si>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</si>
  <si>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</si>
  <si>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</si>
  <si>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</si>
  <si>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</si>
  <si>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</si>
  <si>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</si>
  <si>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</si>
  <si>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</si>
  <si>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</si>
  <si>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</si>
  <si>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</si>
  <si>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</si>
  <si>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</si>
  <si>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</si>
  <si>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</si>
  <si>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</si>
  <si>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</si>
  <si>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</si>
  <si>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</si>
  <si>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B_Jazz  / Blues / …</t>
  </si>
  <si>
    <t xml:space="preserve">C_Pop / Rock / … </t>
  </si>
  <si>
    <t>A_Clásica / Contemporánea / …</t>
  </si>
  <si>
    <t>D_Folk / World / …</t>
  </si>
  <si>
    <t>c.1_ Detalle y coherencia (%10)</t>
  </si>
  <si>
    <t>NO</t>
  </si>
  <si>
    <t>Adecuación de la entidad a la situación actual</t>
  </si>
  <si>
    <t>OROKORRA /  BAI / EZ</t>
  </si>
  <si>
    <t>BAI</t>
  </si>
  <si>
    <t>EZ</t>
  </si>
  <si>
    <t>SÍ</t>
  </si>
  <si>
    <t xml:space="preserve">D) TRAYECTORIA DE LA ENTIDAD SOLICITANTE, EN FUNCIÓN DE: </t>
  </si>
  <si>
    <t>01.</t>
  </si>
  <si>
    <t>01.01</t>
  </si>
  <si>
    <t>01.01.01</t>
  </si>
  <si>
    <t>01.02.02</t>
  </si>
  <si>
    <t>01.02.03</t>
  </si>
  <si>
    <t>XX</t>
  </si>
  <si>
    <t>01.02</t>
  </si>
  <si>
    <t>01.02.01</t>
  </si>
  <si>
    <t>0.2</t>
  </si>
  <si>
    <t>02.01</t>
  </si>
  <si>
    <t>02.02</t>
  </si>
  <si>
    <t>02.02.01</t>
  </si>
  <si>
    <t>02.02.02</t>
  </si>
  <si>
    <t>02.03</t>
  </si>
  <si>
    <t>02.04</t>
  </si>
  <si>
    <t>03.01</t>
  </si>
  <si>
    <t>03.02</t>
  </si>
  <si>
    <t>03.03</t>
  </si>
  <si>
    <t>03.04</t>
  </si>
  <si>
    <t>04.01</t>
  </si>
  <si>
    <t>04.02</t>
  </si>
  <si>
    <t>04.03</t>
  </si>
  <si>
    <t>04.04</t>
  </si>
  <si>
    <t>05.01</t>
  </si>
  <si>
    <t>05.02</t>
  </si>
  <si>
    <t>05.03</t>
  </si>
  <si>
    <t>05.04</t>
  </si>
  <si>
    <t>BETE BEHARREKO LAUKITXOETARAKO EDUKIAK AUKEREN ZERRENDA BATEKIN</t>
  </si>
  <si>
    <t>MK2 /  MUSIKA EREMU OROKORRA</t>
  </si>
  <si>
    <t>MK2 / MK4 / HIZKUNTZA</t>
  </si>
  <si>
    <t>OROKORRA / ENTITATE</t>
  </si>
  <si>
    <t>OROKORRA / DOC. JUSTIFIKAZIOA</t>
  </si>
  <si>
    <t>A_Klasikoa / Garaikidea / …</t>
  </si>
  <si>
    <t>Fonografi ekoizpena eta edizio fiskoa</t>
  </si>
  <si>
    <t>Instrumentala</t>
  </si>
  <si>
    <t>mj-01_Musika-prestakuntza (eskoletan edo beste)</t>
  </si>
  <si>
    <t>Autonomoa</t>
  </si>
  <si>
    <t xml:space="preserve">Faktura </t>
  </si>
  <si>
    <t>D_Jazz / Blues / …</t>
  </si>
  <si>
    <t>Fonografi ekoizpena edizio fiskorik gabe</t>
  </si>
  <si>
    <t>Euskara</t>
  </si>
  <si>
    <t>mj-02_Interpretazioa / Sorkuntza</t>
  </si>
  <si>
    <t>Gizarte mugatua</t>
  </si>
  <si>
    <t>Nómina</t>
  </si>
  <si>
    <t>Zuzenerako musika-ekoizpena</t>
  </si>
  <si>
    <t>Gaztelera</t>
  </si>
  <si>
    <t>mj-03_Konposizioa / Sorkuntza</t>
  </si>
  <si>
    <t>Gizarte anonimoa</t>
  </si>
  <si>
    <t>'RLC'</t>
  </si>
  <si>
    <t>Soinu banda edo antzez-ekoizpena</t>
  </si>
  <si>
    <t>Ingelesa</t>
  </si>
  <si>
    <t>mj-04_Diskogintza: ekoizpena-argitalpena-salmenta</t>
  </si>
  <si>
    <t>Kooperatiba</t>
  </si>
  <si>
    <t>'RNT'</t>
  </si>
  <si>
    <t>Beste bat</t>
  </si>
  <si>
    <t>Batzuk</t>
  </si>
  <si>
    <t>mj-05_Disko salmenta - banaketa (besteren ekoizpena)</t>
  </si>
  <si>
    <t>Gizarte zibila</t>
  </si>
  <si>
    <t>Tickets</t>
  </si>
  <si>
    <t>mj_06_Partituren edizioa</t>
  </si>
  <si>
    <t>Elkartea</t>
  </si>
  <si>
    <t>Beste</t>
  </si>
  <si>
    <t>Producción fonográfica y edición física</t>
  </si>
  <si>
    <t>Instrumental</t>
  </si>
  <si>
    <t>mj-07_Ekoizpen teknikoa edota artistikoa</t>
  </si>
  <si>
    <t xml:space="preserve">Beste </t>
  </si>
  <si>
    <t>Producción fonográfica sin edicíon física</t>
  </si>
  <si>
    <t xml:space="preserve">Factura </t>
  </si>
  <si>
    <t>Producción musical para directo</t>
  </si>
  <si>
    <t>Castellano</t>
  </si>
  <si>
    <t>Autónomo/a</t>
  </si>
  <si>
    <t>Banda sonora para cine o espectáculo escénico</t>
  </si>
  <si>
    <t>Inglés</t>
  </si>
  <si>
    <t>Sociedad Limitada</t>
  </si>
  <si>
    <t>Otra</t>
  </si>
  <si>
    <t>Varios</t>
  </si>
  <si>
    <t>Sociedad Anónima</t>
  </si>
  <si>
    <t>Cooperativa</t>
  </si>
  <si>
    <t>Sociedad civil</t>
  </si>
  <si>
    <t>Otro</t>
  </si>
  <si>
    <t xml:space="preserve">Asociación </t>
  </si>
  <si>
    <t>MK2 /  MUSIKA ESTILO OROKORRA</t>
  </si>
  <si>
    <t>MK3_JARDUERA TIPOLOGIA</t>
  </si>
  <si>
    <t>MK4 / N. KONTZERTU</t>
  </si>
  <si>
    <t>z_01_Beste kultura batzuk/Hezkuntza</t>
  </si>
  <si>
    <t>1-Klasikoa / Garaikidea / Lirikoa /…</t>
  </si>
  <si>
    <t>Musikari edo talde berrieentzako formakuntza</t>
  </si>
  <si>
    <t>zz-02_Musikaren edo kulturaren esparrutik kanpoko beste batzuk</t>
  </si>
  <si>
    <t>2-Elektronikoa / Dance /…</t>
  </si>
  <si>
    <t>Musika sektoreko bestelako profesionalentzako prestakuntza</t>
  </si>
  <si>
    <t>3-Folk / Sustraiak / World / Fusioa /…</t>
  </si>
  <si>
    <t xml:space="preserve">Euskal Hrrriko musika-jardueraren zabalkundea  </t>
  </si>
  <si>
    <t>mj-01_Formación musical (en escuelas u otras)</t>
  </si>
  <si>
    <t>4-Jazz / Funk / Blues /…</t>
  </si>
  <si>
    <t xml:space="preserve">Musika ikerketa </t>
  </si>
  <si>
    <t>mj-02_Interpretación / Creación</t>
  </si>
  <si>
    <t>5-Metala / Punka /Hard /…</t>
  </si>
  <si>
    <t>Entitatea egungo egoerara egokitzea</t>
  </si>
  <si>
    <t>mj-03_Composición / Creación</t>
  </si>
  <si>
    <t>6-Pop-rocka / Popa / Rocka /…</t>
  </si>
  <si>
    <t xml:space="preserve">mj-04_Discografica: producción-edición-venta  </t>
  </si>
  <si>
    <t>7-Reggae / Ska / Rap /…</t>
  </si>
  <si>
    <t>Formación dirigida a músicos o formaciones noveles</t>
  </si>
  <si>
    <t>mj-05_Venta - Distribución discos (producción ajena)</t>
  </si>
  <si>
    <t xml:space="preserve">Formación dirigida a otros agentes profesionales </t>
  </si>
  <si>
    <t xml:space="preserve">JUSTIFICACIÓN DE LA SUBVENCIÓN </t>
  </si>
  <si>
    <t>3-Folk / Raices / World/ Fusioa /…</t>
  </si>
  <si>
    <t>5-Metala / Punka / Hard /…</t>
  </si>
  <si>
    <t xml:space="preserve">z_01_Otras culturales / Educación </t>
  </si>
  <si>
    <t>zz-02_Otras fuera del ámbito de la música o cultura</t>
  </si>
  <si>
    <t>xxx</t>
  </si>
  <si>
    <t>xx</t>
  </si>
  <si>
    <t>02.1</t>
  </si>
  <si>
    <t>02.2</t>
  </si>
  <si>
    <t>03.</t>
  </si>
  <si>
    <t>03.1</t>
  </si>
  <si>
    <t>03.2</t>
  </si>
  <si>
    <t xml:space="preserve">04. </t>
  </si>
  <si>
    <t>04.1</t>
  </si>
  <si>
    <t>04.2</t>
  </si>
  <si>
    <t>GASTOS PREVISTOS - TOTAL</t>
  </si>
  <si>
    <r>
      <t>Edición nº 2_</t>
    </r>
    <r>
      <rPr>
        <sz val="10"/>
        <color rgb="FF0000FF"/>
        <rFont val="Calibri"/>
        <family val="2"/>
        <scheme val="minor"/>
      </rPr>
      <t>XXX</t>
    </r>
  </si>
  <si>
    <r>
      <t>Edición nº 3</t>
    </r>
    <r>
      <rPr>
        <sz val="10"/>
        <color rgb="FF0000FF"/>
        <rFont val="Calibri"/>
        <family val="2"/>
        <scheme val="minor"/>
      </rPr>
      <t>_XXX</t>
    </r>
  </si>
  <si>
    <r>
      <t>Edición nº 4_</t>
    </r>
    <r>
      <rPr>
        <sz val="10"/>
        <color rgb="FF0000FF"/>
        <rFont val="Calibri"/>
        <family val="2"/>
        <scheme val="minor"/>
      </rPr>
      <t>XXX</t>
    </r>
  </si>
  <si>
    <r>
      <t>Edición nº 5</t>
    </r>
    <r>
      <rPr>
        <sz val="10"/>
        <color rgb="FF0000FF"/>
        <rFont val="Calibri"/>
        <family val="2"/>
        <scheme val="minor"/>
      </rPr>
      <t>_XXX</t>
    </r>
  </si>
  <si>
    <t>MK1_JARDUERA TIPOLOGIA</t>
  </si>
  <si>
    <t>a) Obra para orquesta (12 partes o más)</t>
  </si>
  <si>
    <t>b) Obra para cámara (3 - 11 partes)</t>
  </si>
  <si>
    <t>c) Obra para solista o dúo</t>
  </si>
  <si>
    <t>a) Orkestrarako obra (12 zati edo gehiago)</t>
  </si>
  <si>
    <t>b) Kamerarako obra (3-11 zati)</t>
  </si>
  <si>
    <t>c) Bakarlariarentzako edo bikotearentzako obra</t>
  </si>
  <si>
    <t>02.3</t>
  </si>
  <si>
    <t>04.3</t>
  </si>
  <si>
    <t>03.3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</si>
  <si>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</si>
  <si>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</si>
  <si>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</si>
  <si>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</si>
  <si>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</si>
  <si>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</si>
  <si>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</si>
  <si>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</si>
  <si>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</si>
  <si>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</si>
  <si>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</si>
  <si>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</si>
  <si>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</si>
  <si>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</si>
  <si>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</si>
  <si>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</si>
  <si>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</si>
  <si>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</si>
  <si>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</si>
  <si>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</si>
  <si>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</si>
  <si>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</si>
  <si>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</si>
  <si>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</si>
  <si>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</si>
  <si>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</si>
  <si>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E5</t>
  </si>
  <si>
    <t>GEN / OROK</t>
  </si>
  <si>
    <t>Tirada</t>
  </si>
  <si>
    <t xml:space="preserve">B).- COMPARATIVA Presupuesto inicial / Resultado final                          </t>
  </si>
  <si>
    <t xml:space="preserve">C) PRESUPUESTO Y FINANCIACIÓN (%15% de la puntuación)   </t>
  </si>
  <si>
    <t xml:space="preserve"> XXXX</t>
  </si>
  <si>
    <t>xx'</t>
  </si>
  <si>
    <t>xxxx</t>
  </si>
  <si>
    <t>GEN. / OROK.</t>
  </si>
  <si>
    <t>MUSIKA JARDUERA PROFESIONALETARAKO DIRULAGUNTZAK - 2024</t>
  </si>
  <si>
    <t>MK1_PARTITUREN EDIZIOAREN MODALITATEA  (II Kap. -  Deialdiaren 18, 19 eta  20)</t>
  </si>
  <si>
    <t>DEIALDIAREN TESTUA (EHAA) - Musika Jarduera profesioanalak 2024</t>
  </si>
  <si>
    <t>EO1_DATU OROKORRAK ETA PROIEKTUAREN LABURPENA</t>
  </si>
  <si>
    <t>JO3_DIRUZ-LAGUNDUTAKO PROIEKTUAREN JUSTIFIKAZIOA  / BEHIN-BETIKO DIRU-SARREREN AITORPENA</t>
  </si>
  <si>
    <t>JO2_DIRUZ-LAGUNDUTAKO PROIEKTUAREN JUSTIFIKAZIOA  / AITORPENA:  AZKEN BALANTZEA ETA JUSTIFIKATUTAKO GASTUEN ZERRENDA</t>
  </si>
  <si>
    <t>JO1_ DIRUZ-LAGUNDUTAKO PROIEKTUAREN JUSTIFIKAZIOA - JARDUERA GAUZATZEARI BURUZKO ERREFERENTZIAK</t>
  </si>
  <si>
    <t xml:space="preserve">EO3_PROIEKTUAREN GASTU ETA SARREREN AURREKONTUAREN LABURPENA </t>
  </si>
  <si>
    <r>
      <t xml:space="preserve">EO3_BALORAZIO IRIZPIDEEN ERREPASOA                                                                     </t>
    </r>
    <r>
      <rPr>
        <b/>
        <i/>
        <sz val="15"/>
        <color theme="0"/>
        <rFont val="Calibri"/>
        <family val="2"/>
      </rPr>
      <t xml:space="preserve">         </t>
    </r>
  </si>
  <si>
    <t>1.1.- Entitatearen datuak eta garatzen dituen lanbide-jarduerak (3 nagusi – fakturazio-bolumenagatik –/+ beste batzuk)</t>
  </si>
  <si>
    <t>Nortasun juridikoa</t>
  </si>
  <si>
    <t>Musika jarduera hasi urtea</t>
  </si>
  <si>
    <t xml:space="preserve">Urte hasiera, partituren edizioan </t>
  </si>
  <si>
    <t>Musika jarduera profesionala (1)</t>
  </si>
  <si>
    <t>Musika jarduera profesionala (2)</t>
  </si>
  <si>
    <t>Musika jarduera profesionala (3)</t>
  </si>
  <si>
    <t>d) Bilduma edo taldea -min. 5 obra, b) edo c) motakoak-</t>
  </si>
  <si>
    <t>d) Colección o grupo -min. 5 obras del tipo b) o c)-</t>
  </si>
  <si>
    <t>1.- ENTITATE ESKATZAILEAREN PROFILA ETA DATU OROKORRAK ETA SARTZEKO BALDINTZAK</t>
  </si>
  <si>
    <t>ESKATZAILEA</t>
  </si>
  <si>
    <t>ENTITATE EDO PERTSONA ESKATZAILEA</t>
  </si>
  <si>
    <t>JEZ epigrafeak (3.1.b artikulua eta eranskina)</t>
  </si>
  <si>
    <t xml:space="preserve">INFORMAZIOA  / OHARRAK </t>
  </si>
  <si>
    <t>Beste jarduera batzuk – bigarren mailan edo noizean behin – (Zerrendako kodeak erabili: mkj-xx/...)</t>
  </si>
  <si>
    <t>Oharrak</t>
  </si>
  <si>
    <t>1.2.-  bazkideak eta langileak</t>
  </si>
  <si>
    <t>Bazkide kop.</t>
  </si>
  <si>
    <t>N. Kontratu finko</t>
  </si>
  <si>
    <t>N. bestelako kontratu</t>
  </si>
  <si>
    <t xml:space="preserve">1.3 .-  Enpresaren edizioak </t>
  </si>
  <si>
    <t>N. Erref. Guztira</t>
  </si>
  <si>
    <t>Euskal konpositoreen edizio kopurua (deialdiaren eremua)</t>
  </si>
  <si>
    <t xml:space="preserve">Egile kopurua </t>
  </si>
  <si>
    <t>Obra kopurua</t>
  </si>
  <si>
    <t>% katalogoa</t>
  </si>
  <si>
    <t>2021az geroztik argitaratutako lanen xehetasuna (sarbide-betekizunak: gutxienez, euskal egileen 3 lan - 19.1.b art.)</t>
  </si>
  <si>
    <t>N.guztira,  2021tik</t>
  </si>
  <si>
    <t>Dep. Legala edo erref. ISMN</t>
  </si>
  <si>
    <t>Konpositorea</t>
  </si>
  <si>
    <t>Obraren titulua eta mota</t>
  </si>
  <si>
    <t xml:space="preserve">Ediizo mota / + (fisikoa: tirada) </t>
  </si>
  <si>
    <t>1.4.-Enpresaren web orria / Obren katalogoa</t>
  </si>
  <si>
    <t>Banaketa-plataforma (berezko webgunea ez bada, edo horretaz gain)</t>
  </si>
  <si>
    <t>Katalogoaren eta banaketa-plataformaren oharrak / ezaugarriak</t>
  </si>
  <si>
    <r>
      <t xml:space="preserve">2.- ESKAERAREN XEDE DEN PROIEKTUAREN DATU OROKORRAK (2023-24) /                               </t>
    </r>
    <r>
      <rPr>
        <i/>
        <sz val="12"/>
        <color theme="0"/>
        <rFont val="Calibri"/>
        <family val="2"/>
      </rPr>
      <t>Proiektu bakarra/gehienez 5 edizio (19.3.1 artikuluaren tipologiaren arabera)</t>
    </r>
  </si>
  <si>
    <t>2.1.- ESKAERAREN TITULU OROKORRA</t>
  </si>
  <si>
    <t xml:space="preserve">2.1.1.- 1. Edizioa   </t>
  </si>
  <si>
    <t>Títulua</t>
  </si>
  <si>
    <t>Konpositorea (ak)</t>
  </si>
  <si>
    <t>Obra mota</t>
  </si>
  <si>
    <t>Iraupena (k)</t>
  </si>
  <si>
    <t>Obra(en) mota(k)  Art. 19.3.1</t>
  </si>
  <si>
    <t>Edizio mota (k)/(fisikoa bada, tirada)</t>
  </si>
  <si>
    <t>Euskararen presentzia (obra edota edizioa)</t>
  </si>
  <si>
    <t>Emakumearen presentzia (obrak)</t>
  </si>
  <si>
    <t xml:space="preserve">Banaketarako erreferentzia espezifikoak </t>
  </si>
  <si>
    <t>Edizioaren justifikazioa (produktua/elementuak)</t>
  </si>
  <si>
    <t>E1 / Aurrekontua</t>
  </si>
  <si>
    <t>E1 / Eskatutako kopurua</t>
  </si>
  <si>
    <t>E1 / %  Eskaera / Aurrekontua</t>
  </si>
  <si>
    <r>
      <t xml:space="preserve">2.2.- Eskaeraren aurrekontu orokorraren erreferentzia /                       </t>
    </r>
    <r>
      <rPr>
        <i/>
        <sz val="12"/>
        <color theme="1"/>
        <rFont val="Calibri"/>
        <family val="2"/>
      </rPr>
      <t xml:space="preserve"> (Aurrekontuaren laburpena HS3 orrian eta aurrekontu propioa proiektuaren memorian zehaztuta).</t>
    </r>
  </si>
  <si>
    <t>Aurrekontua guztira</t>
  </si>
  <si>
    <t>Eskatutako koprua guztira</t>
  </si>
  <si>
    <t>% Eskaera / Aurrekontua</t>
  </si>
  <si>
    <t>Oharrak - eskaera osoaz -</t>
  </si>
  <si>
    <t xml:space="preserve">2.1.1.- 2. Edizioa   </t>
  </si>
  <si>
    <t>E2 / Aurrekontua</t>
  </si>
  <si>
    <t>E3 / %  Eskaera / Aurrekontua</t>
  </si>
  <si>
    <r>
      <t>2. EDIZ. / Aurrekontuaren erreferentzia (HO3ren datua jasotzen du)     /     '</t>
    </r>
    <r>
      <rPr>
        <sz val="10"/>
        <color rgb="FF0000FF"/>
        <rFont val="Calibri"/>
        <family val="2"/>
      </rPr>
      <t>Eskatutako kopurua' laukitxoa osatu: mugei erreparatu obra motaren arabera</t>
    </r>
  </si>
  <si>
    <r>
      <t xml:space="preserve"> 1. EDIZ./ Aurrekontuaren erreferentzia (HO3ren datua jasotzen du)     /     '</t>
    </r>
    <r>
      <rPr>
        <sz val="10"/>
        <color rgb="FF0000FF"/>
        <rFont val="Calibri"/>
        <family val="2"/>
      </rPr>
      <t>Eskatutako kopurua' laukitxoa osatu: mugei erreparatu obra motaren arabera</t>
    </r>
  </si>
  <si>
    <t>E2/ Eskatutako kopurua</t>
  </si>
  <si>
    <t>E2 / %  Eskaera / Aurrekontua</t>
  </si>
  <si>
    <t>Oharrak - 2.  Edizioa</t>
  </si>
  <si>
    <t>Oharrak - 1. Edizioa</t>
  </si>
  <si>
    <t xml:space="preserve">2.1.1.- 3. Edizioa   </t>
  </si>
  <si>
    <r>
      <t>3. EDIZ. / Aurrekontuaren erreferentzia (HO3ren datua jasotzen du)     /     '</t>
    </r>
    <r>
      <rPr>
        <sz val="10"/>
        <color rgb="FF0000FF"/>
        <rFont val="Calibri"/>
        <family val="2"/>
      </rPr>
      <t>Eskatutako kopurua' laukitxoa osatu: mugei erreparatu obra motaren arabera</t>
    </r>
  </si>
  <si>
    <t>E3 / Aurrekontua</t>
  </si>
  <si>
    <t>E3 / Eskatutako kopurua</t>
  </si>
  <si>
    <t>Oharrak - 3.  Edizioa</t>
  </si>
  <si>
    <t xml:space="preserve">2.1.1.- 4. Edizioa   </t>
  </si>
  <si>
    <r>
      <t>4. EDIZ. / Aurrekontuaren erreferentzia (HO3ren datua jasotzen du)     /     '</t>
    </r>
    <r>
      <rPr>
        <sz val="10"/>
        <color rgb="FF0000FF"/>
        <rFont val="Calibri"/>
        <family val="2"/>
      </rPr>
      <t>Eskatutako kopurua' laukitxoa osatu: mugei erreparatu obra motaren arabera</t>
    </r>
  </si>
  <si>
    <t>E4 / Aurrekontua</t>
  </si>
  <si>
    <t>E4 / Eskatutako kopurua</t>
  </si>
  <si>
    <t>E4 / %  Eskaera / Aurrekontua</t>
  </si>
  <si>
    <t>Oharrak - 4.  Edizioa</t>
  </si>
  <si>
    <t xml:space="preserve">2.1.1.- 5. Edizioa   </t>
  </si>
  <si>
    <r>
      <t>5. EDIZ. / Aurrekontuaren erreferentzia (HO3ren datua jasotzen du)     /     '</t>
    </r>
    <r>
      <rPr>
        <sz val="10"/>
        <color rgb="FF0000FF"/>
        <rFont val="Calibri"/>
        <family val="2"/>
      </rPr>
      <t>Eskatutako kopurua' laukitxoa osatu: mugei erreparatu obra motaren arabera</t>
    </r>
  </si>
  <si>
    <t>E5 / Aurrekontua</t>
  </si>
  <si>
    <t>E5 / Eskatutako kopurua</t>
  </si>
  <si>
    <t>E5 / %  Eskaera / Aurrekontua</t>
  </si>
  <si>
    <t>Oharrak - 5.  Edizioa</t>
  </si>
  <si>
    <t>PROIEKTUAREN TITULUA</t>
  </si>
  <si>
    <t>PARTITUREN EDIZIOA - BALORAZIO IRIZPIDEAK</t>
  </si>
  <si>
    <t>*** IRIZPIDE BAKOITZERAKO, aurkeztutako memorian garatzen diren balio nagusiak modu sintetikoan aurkeztea.</t>
  </si>
  <si>
    <t>1. FASEA  (70 puntu -100 tik)</t>
  </si>
  <si>
    <t>A) PROIEKTUAREN INTERES ETA BALIO ARTISTIKO-KULTURALA (puntuazioaren % 45) /      a1) Interes kultural-musikala ( % 30)   /   a2) Ondare-interesa ( % 15)</t>
  </si>
  <si>
    <t xml:space="preserve">B) EDIZIOAREN GARAPENA ETA ZABALKUNDEA  (puntuazioaren %10% )  /     b1)- Zehaztasun maila (%5)    /     b2) Banaketa plataforma  (%5)   </t>
  </si>
  <si>
    <t xml:space="preserve"> c.2_ Autofinanziazioa (%5)</t>
  </si>
  <si>
    <t>emadako atuen arabera</t>
  </si>
  <si>
    <t>OHAR OROKORRAK</t>
  </si>
  <si>
    <t>E) EUSKARAREN PRESENTZIA (puntuazioaren % 10 arte)</t>
  </si>
  <si>
    <t>emandako atuen arabera</t>
  </si>
  <si>
    <t>OHARRAK</t>
  </si>
  <si>
    <t>F) EMAKUMEEN OBREN EDIZIOA ( hasta un %10 de la puntuación)</t>
  </si>
  <si>
    <t>2. FASEA  (30 puntu -100 tik)</t>
  </si>
  <si>
    <t>d.1)_ Entitatearen ibilbida  / Euskal Herriko konpositoreen obren edizioari dagokionez (%10)      /       d.2) Orohar,  Partituren edizioari dagokionez (% 5)</t>
  </si>
  <si>
    <t>INFORMAZIOA / OHARRAK</t>
  </si>
  <si>
    <t>Kontratatutako pertsonak/zereginak</t>
  </si>
  <si>
    <t>Norberaren lana (eskatzailea = pertsona fisikoa bada -  gehienez, atal guztietan %30 -)</t>
  </si>
  <si>
    <t>Zeharkako gastuak (eskatzaile autonomoak edo elkarteak bakarrik)</t>
  </si>
  <si>
    <t>Gastu-multzoa / N</t>
  </si>
  <si>
    <t>Zenbateko partzialak</t>
  </si>
  <si>
    <t>Guztira</t>
  </si>
  <si>
    <t>Aurrekontuaren %-a</t>
  </si>
  <si>
    <r>
      <t>Gastu tipologia / Kontzeptuak   /</t>
    </r>
    <r>
      <rPr>
        <sz val="8"/>
        <rFont val="Calibri"/>
        <family val="2"/>
        <scheme val="minor"/>
      </rPr>
      <t xml:space="preserve">                               (multzo bakoitzean 3 gehienez  / Memorian, Aurrekontu xehetua islatu) </t>
    </r>
  </si>
  <si>
    <t>I.- GASTU AURREKONTUA</t>
  </si>
  <si>
    <t>Islatutako zenbatekoek barne hartzen al dute BEZa?     / ('BAI', kenkaria legez bidezkoa ez dela egiaztatzen bada, bakarrik )</t>
  </si>
  <si>
    <t xml:space="preserve">1. Edizioa </t>
  </si>
  <si>
    <t>02.</t>
  </si>
  <si>
    <t>II.- DIRU-SARREREN AURREKONTUA</t>
  </si>
  <si>
    <t>Gastu-multzoa. N</t>
  </si>
  <si>
    <t>KONTZEPTUAK / JATORRIA</t>
  </si>
  <si>
    <t>Finantzaketa propioa</t>
  </si>
  <si>
    <t>Antitatearen ekarpena</t>
  </si>
  <si>
    <t>Kontzertuengatiko diru-sarrerak</t>
  </si>
  <si>
    <t>Diskoen salmenta</t>
  </si>
  <si>
    <t>Beste ekarpen 'pribatu' batzuk</t>
  </si>
  <si>
    <t>Erakunde publikoen dirulaguntzak</t>
  </si>
  <si>
    <t>Beste erakunde publiko batzuen dirulaguntzak</t>
  </si>
  <si>
    <t>Finantzaketa pribatua (norberarena eta beste )</t>
  </si>
  <si>
    <t>DIRU-SARRERAK, GUZTIRA</t>
  </si>
  <si>
    <t xml:space="preserve">AURREKONTUARI BURUZKO OHARRAK </t>
  </si>
  <si>
    <t>PROIEKTUA</t>
  </si>
  <si>
    <t>III.- GASTUEN BALANTZEA - SARRERAK</t>
  </si>
  <si>
    <r>
      <t xml:space="preserve">Jardueraren justifikazioa: </t>
    </r>
    <r>
      <rPr>
        <sz val="10"/>
        <color theme="5" tint="-0.249977111117893"/>
        <rFont val="Calibri"/>
        <family val="2"/>
        <scheme val="minor"/>
      </rPr>
      <t xml:space="preserve">formulario honetan eskatutako datuak ematea (erantsi bidezko erregistro-dokumentuak (ISMN/Lege-gordailua). </t>
    </r>
  </si>
  <si>
    <t>ONURADUNA</t>
  </si>
  <si>
    <t>ENTITATE ONURADUNA</t>
  </si>
  <si>
    <t>A).- EDIZIOEN AZKEN DATU OROKORRAK</t>
  </si>
  <si>
    <t>1. EDIZIOA</t>
  </si>
  <si>
    <t>Behin-betiko titulua</t>
  </si>
  <si>
    <t>Edizio-data</t>
  </si>
  <si>
    <t>ISMN  Errejistroa</t>
  </si>
  <si>
    <t>Lege gordailua</t>
  </si>
  <si>
    <t>Edizio mota</t>
  </si>
  <si>
    <t>Web - banaketa-plataforma</t>
  </si>
  <si>
    <t>2. EDIZIOA</t>
  </si>
  <si>
    <t>3. EDIZIOA</t>
  </si>
  <si>
    <t>5. EDIZIOA</t>
  </si>
  <si>
    <t>4. EDIZIOA</t>
  </si>
  <si>
    <t>01. Koordinazioa / Administrazioa  / ...   /</t>
  </si>
  <si>
    <t xml:space="preserve">04. Promozioa eta Zabalkundea / … / </t>
  </si>
  <si>
    <t xml:space="preserve">05. Zeharkako gastuak </t>
  </si>
  <si>
    <t>1. Edizioa</t>
  </si>
  <si>
    <t>2. Edizioa</t>
  </si>
  <si>
    <t>3. Edizioa</t>
  </si>
  <si>
    <t>4. Edizioa</t>
  </si>
  <si>
    <t>5. Edizioa</t>
  </si>
  <si>
    <t>Guztira / Aldea</t>
  </si>
  <si>
    <t xml:space="preserve">02. Prestaketa lanak  / … / </t>
  </si>
  <si>
    <t xml:space="preserve">03. Edizioa, kopisteria  / … / </t>
  </si>
  <si>
    <t>GASTUAK GUZTIRA</t>
  </si>
  <si>
    <t>Gastu multzoa</t>
  </si>
  <si>
    <t>Hasierako aurrekontua</t>
  </si>
  <si>
    <t>Behin-betikoa</t>
  </si>
  <si>
    <t>% Aldea</t>
  </si>
  <si>
    <r>
      <rPr>
        <b/>
        <sz val="8"/>
        <color theme="5" tint="-0.249977111117893"/>
        <rFont val="Calibri"/>
        <family val="2"/>
        <scheme val="minor"/>
      </rPr>
      <t xml:space="preserve">Koadro hauek </t>
    </r>
    <r>
      <rPr>
        <sz val="8"/>
        <color theme="5" tint="-0.249977111117893"/>
        <rFont val="Calibri"/>
        <family val="2"/>
        <scheme val="minor"/>
      </rPr>
      <t xml:space="preserve">datuak zuzenean jasotzen dituzte HS3/HJ2 eta HJ3tik.              </t>
    </r>
    <r>
      <rPr>
        <i/>
        <sz val="8"/>
        <color rgb="FF0000FF"/>
        <rFont val="Calibri"/>
        <family val="2"/>
        <scheme val="minor"/>
      </rPr>
      <t xml:space="preserve"> (edizio bakoitzeko  azken gastuaren estimazioa ezik)</t>
    </r>
  </si>
  <si>
    <t>B1.1) .- Konparatiba: Hasierako Gastuen Aurrekontua guztira/Justifikatutako gastuak – orduka – (datuak HJ2tik)</t>
  </si>
  <si>
    <t>B1.2) .- Konparatiba: Hasierako aurrekontua argitalpenen arabera/Edizio bakoitzaren azken gastua zenbatestea</t>
  </si>
  <si>
    <t>B2) .- Konparatiba: Hasierako diru-sarreren aurrekontua guztira/Azken emaitza (datuak HJ3tik)</t>
  </si>
  <si>
    <t>Edizio bakoitzeko kalkulua</t>
  </si>
  <si>
    <t>Hasierako aurrek.</t>
  </si>
  <si>
    <t>Azkena (estimat.)</t>
  </si>
  <si>
    <t>Finantzazio propioa</t>
  </si>
  <si>
    <t>Bestelako ekarpen pribatuak'</t>
  </si>
  <si>
    <t>EJ- Kultura sailaren dirulaguntza</t>
  </si>
  <si>
    <t>Bestelako dirulaguntza publikoak</t>
  </si>
  <si>
    <t>Diru-sarreren jatorria</t>
  </si>
  <si>
    <t>Hasierako aurrk</t>
  </si>
  <si>
    <t>B3).- B. BETIKO BALANTZEA (GASTUAK - SARRERAK)</t>
  </si>
  <si>
    <t>C) AZKEN EMAITZA OROKORRARI ETA JUSTIFIKAZIOARI BURUZKO OHARRAK</t>
  </si>
  <si>
    <t>ENTITATEAREN ARDURADUNA</t>
  </si>
  <si>
    <t>DATA / (U /H / E)</t>
  </si>
  <si>
    <t xml:space="preserve">INFORMAZIOA / OHARRAK </t>
  </si>
  <si>
    <r>
      <t xml:space="preserve">** LERROAK TXERTATU: </t>
    </r>
    <r>
      <rPr>
        <sz val="10"/>
        <color theme="5" tint="-0.499984740745262"/>
        <rFont val="Calibri"/>
        <family val="2"/>
      </rPr>
      <t>aurrekontuko dagokion blokean, hautatu azken lerro zuria, sakatu saguaren eskuineko botoia eta "txertatu" (jarri kontzeptu berriari ORD_nº).</t>
    </r>
  </si>
  <si>
    <t>N. Multzo/ Kodea</t>
  </si>
  <si>
    <t>Kontzeptua / Jatorria</t>
  </si>
  <si>
    <t>Guztizkoarekiko %</t>
  </si>
  <si>
    <t>Eusko Jaurlaritza/ emandakoa /</t>
  </si>
  <si>
    <r>
      <t xml:space="preserve">** LERROAK TXERTATU: </t>
    </r>
    <r>
      <rPr>
        <sz val="10"/>
        <color theme="5" tint="-0.249977111117893"/>
        <rFont val="Calibri"/>
        <family val="2"/>
        <scheme val="minor"/>
      </rPr>
      <t>aurrekontuko dagokion blokean, hautatu azken lerro zuria, sakatu saguaren eskuineko botoia eta "txertatu" (jarri kontzeptu berriari ORD_nº).</t>
    </r>
  </si>
  <si>
    <t xml:space="preserve"> DIRU-SARRERAK - AZKEN EMAITZA</t>
  </si>
  <si>
    <t>A.- N Ord.</t>
  </si>
  <si>
    <t>B.- Mota</t>
  </si>
  <si>
    <t>EDIZ. / Gastu ?</t>
  </si>
  <si>
    <t>C.- Zenbakia</t>
  </si>
  <si>
    <t>D.- Data</t>
  </si>
  <si>
    <t>E.- Igorlea</t>
  </si>
  <si>
    <t>F.- Kontzeptua</t>
  </si>
  <si>
    <t>G.- Zenbatekoa</t>
  </si>
  <si>
    <t>GUZTIRA</t>
  </si>
  <si>
    <t xml:space="preserve">01. Koordinazioa / Administrazioa  / ...   / máx,  %10%  aurrek. osotik)        </t>
  </si>
  <si>
    <t>ZURITUTAKO GASTUAK, GUZTIRA</t>
  </si>
  <si>
    <t xml:space="preserve">GASTU DOKUMENTUEN ZEHAZTAPENA                                                     </t>
  </si>
  <si>
    <t>Entitatearen ekarpena</t>
  </si>
  <si>
    <t>GUZTIRA, BEHIN-BETIKOA</t>
  </si>
  <si>
    <t xml:space="preserve">02. </t>
  </si>
  <si>
    <t>Edizioen prestaketa lanak / …</t>
  </si>
  <si>
    <t xml:space="preserve"> Edizioa / Kopisteria  / …</t>
  </si>
  <si>
    <t xml:space="preserve">Promozioa eta Zabalkundea / … / </t>
  </si>
  <si>
    <t xml:space="preserve">05. </t>
  </si>
  <si>
    <t xml:space="preserve">Zeharkako gastuak  (langile autonomoak edo elkarteak soilik )            </t>
  </si>
  <si>
    <t>Oharrak (edo Memorian islatu)  /  ... Eduki espezifikoak / euskararen presentzia  / Dirulaguntzaren erref. (Kultura sailaren logoa)</t>
  </si>
  <si>
    <t>Behin-betiko produktua(k) - Zuriketan aurkeztuak</t>
  </si>
  <si>
    <t>Edizioaren  Data</t>
  </si>
  <si>
    <t>EO3</t>
  </si>
  <si>
    <t>EO1</t>
  </si>
  <si>
    <t>EO2</t>
  </si>
  <si>
    <t>JO1</t>
  </si>
  <si>
    <t>JO2</t>
  </si>
  <si>
    <t>JO3</t>
  </si>
  <si>
    <t>º</t>
  </si>
  <si>
    <t>(AURREIK=0)</t>
  </si>
  <si>
    <t>Eusko Jaurlaritza / eskatua / (obra bakoitzeko eskabidea batzen duena -HS1-)</t>
  </si>
  <si>
    <t>mj_06_Edición de Partituras</t>
  </si>
  <si>
    <t>mj-07_Producción técnica y/o artística</t>
  </si>
  <si>
    <t>MK1 / MK2 / MK3 / JARDUERA PROFESIONALAK</t>
  </si>
  <si>
    <t>MKJ</t>
  </si>
  <si>
    <t>Beste erakunde publiko batzuen dirulaguntzak (globala, eskaeraren aurrekontu globalari dagokionez)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</si>
</sst>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yyyy\-mm\-dd;@"/>
    <numFmt numFmtId="167" formatCode="#,##0.00_ ;\-#,##0.00\ "/>
  </numFmts>
  <fonts count="109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</font>
    <font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sz val="10"/>
      <color rgb="FFC00000"/>
      <name val="Calibri"/>
      <family val="2"/>
    </font>
    <font>
      <sz val="9"/>
      <color rgb="FF0000FF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</font>
    <font>
      <b/>
      <i/>
      <sz val="15"/>
      <color theme="0"/>
      <name val="Calibri"/>
      <family val="2"/>
    </font>
    <font>
      <sz val="12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9"/>
      <color theme="0"/>
      <name val="Calibri"/>
      <family val="2"/>
      <scheme val="minor"/>
    </font>
    <font>
      <b/>
      <sz val="15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5" tint="-0.499984740745262"/>
      <name val="Calibri"/>
      <family val="2"/>
    </font>
    <font>
      <sz val="10"/>
      <color theme="5" tint="-0.499984740745262"/>
      <name val="Calibri"/>
      <family val="2"/>
    </font>
    <font>
      <sz val="12"/>
      <color rgb="FFC00000"/>
      <name val="Calibri"/>
      <family val="2"/>
      <scheme val="minor"/>
    </font>
    <font>
      <u/>
      <sz val="10"/>
      <color theme="1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b/>
      <sz val="13"/>
      <color rgb="FFFFC000"/>
      <name val="Calibri"/>
      <family val="2"/>
    </font>
    <font>
      <b/>
      <sz val="8"/>
      <color theme="1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b/>
      <sz val="7"/>
      <color rgb="FFC0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  <scheme val="minor"/>
    </font>
    <font>
      <sz val="7"/>
      <color rgb="FF0000FF"/>
      <name val="Calibri"/>
      <family val="2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9"/>
      <color rgb="FFC00000"/>
      <name val="Calibri"/>
      <family val="2"/>
    </font>
    <font>
      <sz val="8"/>
      <color rgb="FF0000FF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2"/>
      <color rgb="FFC00000"/>
      <name val="Calibri"/>
      <family val="2"/>
    </font>
    <font>
      <b/>
      <sz val="10"/>
      <color rgb="FF0000FF"/>
      <name val="Calibri"/>
      <family val="2"/>
      <scheme val="minor"/>
    </font>
    <font>
      <b/>
      <sz val="15"/>
      <color rgb="FFFFC000"/>
      <name val="Calibri"/>
      <family val="2"/>
    </font>
    <font>
      <sz val="8"/>
      <color rgb="FF0000FF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.5"/>
      <color rgb="FF0000FF"/>
      <name val="Calibri"/>
      <family val="2"/>
      <scheme val="minor"/>
    </font>
    <font>
      <sz val="9.5"/>
      <name val="Calibri"/>
      <family val="2"/>
      <scheme val="minor"/>
    </font>
    <font>
      <i/>
      <sz val="12"/>
      <color theme="0"/>
      <name val="Calibri"/>
      <family val="2"/>
    </font>
    <font>
      <i/>
      <sz val="12"/>
      <color theme="1"/>
      <name val="Calibri"/>
      <family val="2"/>
    </font>
    <font>
      <sz val="7"/>
      <color rgb="FF0000FF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u/>
      <sz val="14"/>
      <color theme="0"/>
      <name val="Calibri"/>
      <family val="2"/>
    </font>
    <font>
      <sz val="7"/>
      <color theme="1"/>
      <name val="Calibri"/>
      <family val="2"/>
    </font>
    <font>
      <b/>
      <sz val="8"/>
      <color theme="5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FF9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/>
  </cellStyleXfs>
  <cellXfs count="651">
    <xf numFmtId="0" fontId="0" fillId="0" borderId="0" xfId="0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9" fillId="8" borderId="0" xfId="0" applyFont="1" applyFill="1" applyAlignment="1">
      <alignment vertical="center"/>
    </xf>
    <xf numFmtId="0" fontId="47" fillId="8" borderId="0" xfId="0" applyFont="1" applyFill="1" applyAlignment="1">
      <alignment vertical="center"/>
    </xf>
    <xf numFmtId="0" fontId="37" fillId="15" borderId="0" xfId="0" applyFont="1" applyFill="1" applyAlignment="1">
      <alignment horizontal="left" vertical="center" indent="1"/>
    </xf>
    <xf numFmtId="0" fontId="39" fillId="9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 applyProtection="1">
      <alignment horizontal="center" vertical="center"/>
      <protection locked="0"/>
    </xf>
    <xf numFmtId="10" fontId="52" fillId="10" borderId="9" xfId="0" applyNumberFormat="1" applyFont="1" applyFill="1" applyBorder="1" applyAlignment="1">
      <alignment horizontal="center" vertical="center"/>
    </xf>
    <xf numFmtId="10" fontId="54" fillId="10" borderId="9" xfId="0" applyNumberFormat="1" applyFont="1" applyFill="1" applyBorder="1" applyAlignment="1">
      <alignment horizontal="center" vertical="center"/>
    </xf>
    <xf numFmtId="4" fontId="54" fillId="10" borderId="9" xfId="0" applyNumberFormat="1" applyFont="1" applyFill="1" applyBorder="1" applyAlignment="1">
      <alignment horizontal="center" vertical="center"/>
    </xf>
    <xf numFmtId="0" fontId="35" fillId="10" borderId="9" xfId="4" applyFont="1" applyFill="1" applyBorder="1" applyAlignment="1">
      <alignment horizontal="center" vertical="center" wrapText="1"/>
    </xf>
    <xf numFmtId="0" fontId="53" fillId="8" borderId="17" xfId="0" applyFont="1" applyFill="1" applyBorder="1" applyAlignment="1" applyProtection="1">
      <alignment vertical="center"/>
      <protection locked="0"/>
    </xf>
    <xf numFmtId="0" fontId="3" fillId="8" borderId="0" xfId="4" applyFill="1" applyAlignment="1">
      <alignment vertical="center"/>
    </xf>
    <xf numFmtId="0" fontId="30" fillId="16" borderId="6" xfId="4" applyFont="1" applyFill="1" applyBorder="1" applyAlignment="1">
      <alignment vertical="center"/>
    </xf>
    <xf numFmtId="0" fontId="30" fillId="16" borderId="8" xfId="4" applyFont="1" applyFill="1" applyBorder="1" applyAlignment="1">
      <alignment vertical="center"/>
    </xf>
    <xf numFmtId="0" fontId="30" fillId="16" borderId="7" xfId="4" applyFont="1" applyFill="1" applyBorder="1" applyAlignment="1">
      <alignment vertical="center"/>
    </xf>
    <xf numFmtId="0" fontId="53" fillId="18" borderId="17" xfId="4" applyFont="1" applyFill="1" applyBorder="1" applyAlignment="1">
      <alignment vertical="center"/>
    </xf>
    <xf numFmtId="0" fontId="3" fillId="8" borderId="0" xfId="4" applyFill="1" applyAlignment="1">
      <alignment horizontal="left" vertical="center"/>
    </xf>
    <xf numFmtId="4" fontId="62" fillId="11" borderId="9" xfId="4" applyNumberFormat="1" applyFont="1" applyFill="1" applyBorder="1" applyAlignment="1">
      <alignment horizontal="center" vertical="center"/>
    </xf>
    <xf numFmtId="4" fontId="62" fillId="11" borderId="17" xfId="4" applyNumberFormat="1" applyFont="1" applyFill="1" applyBorder="1" applyAlignment="1">
      <alignment horizontal="center" vertical="center"/>
    </xf>
    <xf numFmtId="10" fontId="62" fillId="11" borderId="9" xfId="4" applyNumberFormat="1" applyFont="1" applyFill="1" applyBorder="1" applyAlignment="1">
      <alignment horizontal="center" vertical="center" wrapText="1"/>
    </xf>
    <xf numFmtId="0" fontId="46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horizontal="center" vertical="center"/>
    </xf>
    <xf numFmtId="4" fontId="29" fillId="9" borderId="9" xfId="4" applyNumberFormat="1" applyFont="1" applyFill="1" applyBorder="1" applyAlignment="1">
      <alignment horizontal="center" vertical="center"/>
    </xf>
    <xf numFmtId="4" fontId="63" fillId="19" borderId="9" xfId="6" applyNumberFormat="1" applyFont="1" applyFill="1" applyBorder="1" applyAlignment="1" applyProtection="1">
      <alignment horizontal="right" vertical="center"/>
    </xf>
    <xf numFmtId="10" fontId="63" fillId="19" borderId="9" xfId="6" applyNumberFormat="1" applyFont="1" applyFill="1" applyBorder="1" applyAlignment="1" applyProtection="1">
      <alignment horizontal="right" vertical="center"/>
    </xf>
    <xf numFmtId="0" fontId="29" fillId="9" borderId="9" xfId="4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horizontal="left" vertical="center"/>
    </xf>
    <xf numFmtId="4" fontId="63" fillId="10" borderId="9" xfId="6" applyNumberFormat="1" applyFont="1" applyFill="1" applyBorder="1" applyAlignment="1" applyProtection="1">
      <alignment horizontal="right" vertical="center"/>
    </xf>
    <xf numFmtId="10" fontId="63" fillId="10" borderId="9" xfId="6" applyNumberFormat="1" applyFont="1" applyFill="1" applyBorder="1" applyAlignment="1" applyProtection="1">
      <alignment horizontal="right" vertical="center"/>
    </xf>
    <xf numFmtId="0" fontId="33" fillId="8" borderId="9" xfId="4" applyFont="1" applyFill="1" applyBorder="1" applyAlignment="1">
      <alignment horizontal="left" vertical="center"/>
    </xf>
    <xf numFmtId="165" fontId="33" fillId="8" borderId="9" xfId="4" applyNumberFormat="1" applyFont="1" applyFill="1" applyBorder="1" applyAlignment="1">
      <alignment horizontal="left" vertical="center"/>
    </xf>
    <xf numFmtId="4" fontId="33" fillId="8" borderId="9" xfId="4" applyNumberFormat="1" applyFont="1" applyFill="1" applyBorder="1" applyAlignment="1" applyProtection="1">
      <alignment horizontal="right" vertical="center"/>
      <protection locked="0"/>
    </xf>
    <xf numFmtId="0" fontId="63" fillId="8" borderId="21" xfId="4" applyFont="1" applyFill="1" applyBorder="1" applyAlignment="1">
      <alignment vertical="center"/>
    </xf>
    <xf numFmtId="10" fontId="63" fillId="8" borderId="9" xfId="4" applyNumberFormat="1" applyFont="1" applyFill="1" applyBorder="1" applyAlignment="1">
      <alignment horizontal="left" vertical="center"/>
    </xf>
    <xf numFmtId="0" fontId="63" fillId="8" borderId="22" xfId="4" applyFont="1" applyFill="1" applyBorder="1" applyAlignment="1">
      <alignment vertical="center"/>
    </xf>
    <xf numFmtId="0" fontId="33" fillId="8" borderId="9" xfId="4" applyFont="1" applyFill="1" applyBorder="1" applyAlignment="1" applyProtection="1">
      <alignment horizontal="left" vertical="center"/>
      <protection locked="0"/>
    </xf>
    <xf numFmtId="165" fontId="33" fillId="8" borderId="9" xfId="4" applyNumberFormat="1" applyFont="1" applyFill="1" applyBorder="1" applyAlignment="1" applyProtection="1">
      <alignment horizontal="left" vertical="center"/>
      <protection locked="0"/>
    </xf>
    <xf numFmtId="0" fontId="29" fillId="9" borderId="9" xfId="4" quotePrefix="1" applyFont="1" applyFill="1" applyBorder="1" applyAlignment="1">
      <alignment horizontal="left" vertical="center"/>
    </xf>
    <xf numFmtId="4" fontId="63" fillId="10" borderId="17" xfId="6" applyNumberFormat="1" applyFont="1" applyFill="1" applyBorder="1" applyAlignment="1" applyProtection="1">
      <alignment horizontal="right" vertical="center"/>
    </xf>
    <xf numFmtId="4" fontId="33" fillId="8" borderId="9" xfId="4" applyNumberFormat="1" applyFont="1" applyFill="1" applyBorder="1" applyAlignment="1" applyProtection="1">
      <alignment horizontal="left" vertical="center"/>
      <protection locked="0"/>
    </xf>
    <xf numFmtId="4" fontId="33" fillId="8" borderId="17" xfId="4" applyNumberFormat="1" applyFont="1" applyFill="1" applyBorder="1" applyAlignment="1" applyProtection="1">
      <alignment horizontal="right" vertical="center"/>
      <protection locked="0"/>
    </xf>
    <xf numFmtId="0" fontId="64" fillId="9" borderId="9" xfId="4" quotePrefix="1" applyFont="1" applyFill="1" applyBorder="1" applyAlignment="1">
      <alignment vertical="center"/>
    </xf>
    <xf numFmtId="4" fontId="63" fillId="19" borderId="17" xfId="1" applyNumberFormat="1" applyFont="1" applyFill="1" applyBorder="1" applyAlignment="1" applyProtection="1">
      <alignment horizontal="right" vertical="center"/>
    </xf>
    <xf numFmtId="0" fontId="33" fillId="8" borderId="9" xfId="4" quotePrefix="1" applyFont="1" applyFill="1" applyBorder="1" applyAlignment="1">
      <alignment horizontal="left" vertical="center"/>
    </xf>
    <xf numFmtId="0" fontId="62" fillId="11" borderId="17" xfId="4" applyFont="1" applyFill="1" applyBorder="1" applyAlignment="1">
      <alignment horizontal="center" vertical="center" wrapText="1"/>
    </xf>
    <xf numFmtId="4" fontId="66" fillId="19" borderId="19" xfId="1" applyNumberFormat="1" applyFont="1" applyFill="1" applyBorder="1" applyAlignment="1" applyProtection="1">
      <alignment vertical="center"/>
    </xf>
    <xf numFmtId="10" fontId="66" fillId="19" borderId="9" xfId="7" applyNumberFormat="1" applyFont="1" applyFill="1" applyBorder="1" applyAlignment="1" applyProtection="1">
      <alignment horizontal="right" vertical="center"/>
    </xf>
    <xf numFmtId="0" fontId="42" fillId="8" borderId="0" xfId="4" applyFont="1" applyFill="1" applyAlignment="1">
      <alignment vertical="center"/>
    </xf>
    <xf numFmtId="0" fontId="3" fillId="8" borderId="0" xfId="4" applyFill="1"/>
    <xf numFmtId="0" fontId="56" fillId="16" borderId="1" xfId="4" applyFont="1" applyFill="1" applyBorder="1" applyAlignment="1">
      <alignment vertical="center"/>
    </xf>
    <xf numFmtId="0" fontId="30" fillId="16" borderId="0" xfId="4" applyFont="1" applyFill="1" applyAlignment="1">
      <alignment vertical="center"/>
    </xf>
    <xf numFmtId="0" fontId="57" fillId="16" borderId="4" xfId="4" applyFont="1" applyFill="1" applyBorder="1" applyAlignment="1">
      <alignment vertical="center"/>
    </xf>
    <xf numFmtId="0" fontId="30" fillId="16" borderId="3" xfId="4" applyFont="1" applyFill="1" applyBorder="1" applyAlignment="1">
      <alignment vertical="center"/>
    </xf>
    <xf numFmtId="0" fontId="8" fillId="11" borderId="20" xfId="4" applyFont="1" applyFill="1" applyBorder="1" applyAlignment="1">
      <alignment horizontal="center" vertical="center"/>
    </xf>
    <xf numFmtId="0" fontId="34" fillId="21" borderId="18" xfId="4" applyFont="1" applyFill="1" applyBorder="1" applyAlignment="1">
      <alignment vertical="center"/>
    </xf>
    <xf numFmtId="0" fontId="34" fillId="21" borderId="19" xfId="4" applyFont="1" applyFill="1" applyBorder="1" applyAlignment="1">
      <alignment vertical="center"/>
    </xf>
    <xf numFmtId="0" fontId="65" fillId="9" borderId="17" xfId="4" applyFont="1" applyFill="1" applyBorder="1" applyAlignment="1">
      <alignment vertical="center"/>
    </xf>
    <xf numFmtId="0" fontId="65" fillId="9" borderId="19" xfId="4" applyFont="1" applyFill="1" applyBorder="1" applyAlignment="1">
      <alignment vertical="center"/>
    </xf>
    <xf numFmtId="0" fontId="2" fillId="9" borderId="18" xfId="4" applyFont="1" applyFill="1" applyBorder="1" applyAlignment="1">
      <alignment vertical="center"/>
    </xf>
    <xf numFmtId="4" fontId="69" fillId="10" borderId="9" xfId="1" applyNumberFormat="1" applyFont="1" applyFill="1" applyBorder="1" applyAlignment="1" applyProtection="1">
      <alignment horizontal="right" vertical="center"/>
    </xf>
    <xf numFmtId="0" fontId="33" fillId="9" borderId="20" xfId="4" applyFont="1" applyFill="1" applyBorder="1" applyAlignment="1">
      <alignment horizontal="left" vertical="center"/>
    </xf>
    <xf numFmtId="49" fontId="33" fillId="23" borderId="4" xfId="4" applyNumberFormat="1" applyFont="1" applyFill="1" applyBorder="1" applyAlignment="1" applyProtection="1">
      <alignment horizontal="left" vertical="center"/>
      <protection locked="0"/>
    </xf>
    <xf numFmtId="49" fontId="33" fillId="8" borderId="4" xfId="4" applyNumberFormat="1" applyFont="1" applyFill="1" applyBorder="1" applyAlignment="1" applyProtection="1">
      <alignment horizontal="left" vertical="center"/>
      <protection locked="0"/>
    </xf>
    <xf numFmtId="166" fontId="33" fillId="8" borderId="4" xfId="4" applyNumberFormat="1" applyFont="1" applyFill="1" applyBorder="1" applyAlignment="1" applyProtection="1">
      <alignment horizontal="center" vertical="center"/>
      <protection locked="0"/>
    </xf>
    <xf numFmtId="167" fontId="33" fillId="8" borderId="4" xfId="4" applyNumberFormat="1" applyFont="1" applyFill="1" applyBorder="1" applyAlignment="1" applyProtection="1">
      <alignment horizontal="right" vertical="center"/>
      <protection locked="0"/>
    </xf>
    <xf numFmtId="0" fontId="33" fillId="9" borderId="9" xfId="4" applyFont="1" applyFill="1" applyBorder="1" applyAlignment="1">
      <alignment horizontal="left" vertical="center"/>
    </xf>
    <xf numFmtId="166" fontId="33" fillId="8" borderId="4" xfId="4" applyNumberFormat="1" applyFont="1" applyFill="1" applyBorder="1" applyAlignment="1" applyProtection="1">
      <alignment horizontal="left" vertical="center"/>
      <protection locked="0"/>
    </xf>
    <xf numFmtId="0" fontId="65" fillId="9" borderId="9" xfId="4" applyFont="1" applyFill="1" applyBorder="1" applyAlignment="1">
      <alignment vertical="center"/>
    </xf>
    <xf numFmtId="0" fontId="2" fillId="9" borderId="9" xfId="4" applyFont="1" applyFill="1" applyBorder="1" applyAlignment="1">
      <alignment vertical="center"/>
    </xf>
    <xf numFmtId="0" fontId="2" fillId="9" borderId="17" xfId="4" applyFont="1" applyFill="1" applyBorder="1" applyAlignment="1">
      <alignment vertical="center"/>
    </xf>
    <xf numFmtId="0" fontId="31" fillId="9" borderId="9" xfId="4" applyFont="1" applyFill="1" applyBorder="1" applyAlignment="1">
      <alignment vertical="center"/>
    </xf>
    <xf numFmtId="0" fontId="29" fillId="10" borderId="17" xfId="4" applyFont="1" applyFill="1" applyBorder="1" applyAlignment="1">
      <alignment vertical="center" wrapText="1"/>
    </xf>
    <xf numFmtId="0" fontId="29" fillId="10" borderId="18" xfId="4" applyFont="1" applyFill="1" applyBorder="1" applyAlignment="1">
      <alignment vertical="center" wrapText="1"/>
    </xf>
    <xf numFmtId="4" fontId="69" fillId="10" borderId="19" xfId="1" applyNumberFormat="1" applyFont="1" applyFill="1" applyBorder="1" applyAlignment="1" applyProtection="1">
      <alignment vertical="center"/>
    </xf>
    <xf numFmtId="0" fontId="3" fillId="9" borderId="0" xfId="4" applyFill="1"/>
    <xf numFmtId="0" fontId="72" fillId="15" borderId="6" xfId="8" applyFont="1" applyFill="1" applyBorder="1" applyAlignment="1">
      <alignment vertical="center" wrapText="1"/>
    </xf>
    <xf numFmtId="0" fontId="3" fillId="9" borderId="0" xfId="4" applyFill="1" applyAlignment="1">
      <alignment horizontal="center" wrapText="1"/>
    </xf>
    <xf numFmtId="0" fontId="72" fillId="15" borderId="1" xfId="8" applyFont="1" applyFill="1" applyBorder="1" applyAlignment="1">
      <alignment vertical="center" wrapText="1"/>
    </xf>
    <xf numFmtId="0" fontId="72" fillId="15" borderId="4" xfId="8" applyFont="1" applyFill="1" applyBorder="1" applyAlignment="1">
      <alignment vertical="center" wrapText="1"/>
    </xf>
    <xf numFmtId="0" fontId="40" fillId="25" borderId="9" xfId="4" applyFont="1" applyFill="1" applyBorder="1" applyAlignment="1">
      <alignment horizontal="center"/>
    </xf>
    <xf numFmtId="0" fontId="74" fillId="9" borderId="9" xfId="4" applyFont="1" applyFill="1" applyBorder="1" applyAlignment="1">
      <alignment horizontal="center" vertical="center" wrapText="1"/>
    </xf>
    <xf numFmtId="0" fontId="75" fillId="9" borderId="22" xfId="4" applyFont="1" applyFill="1" applyBorder="1" applyAlignment="1">
      <alignment horizontal="center" wrapText="1"/>
    </xf>
    <xf numFmtId="0" fontId="3" fillId="9" borderId="1" xfId="4" applyFill="1" applyBorder="1" applyAlignment="1">
      <alignment horizontal="center" wrapText="1"/>
    </xf>
    <xf numFmtId="0" fontId="76" fillId="9" borderId="22" xfId="4" applyFont="1" applyFill="1" applyBorder="1" applyAlignment="1">
      <alignment horizontal="center" wrapText="1"/>
    </xf>
    <xf numFmtId="0" fontId="3" fillId="9" borderId="21" xfId="4" applyFill="1" applyBorder="1" applyAlignment="1">
      <alignment horizontal="center" wrapText="1"/>
    </xf>
    <xf numFmtId="0" fontId="77" fillId="9" borderId="2" xfId="4" applyFont="1" applyFill="1" applyBorder="1" applyAlignment="1">
      <alignment horizontal="center" wrapText="1"/>
    </xf>
    <xf numFmtId="0" fontId="78" fillId="9" borderId="22" xfId="4" applyFont="1" applyFill="1" applyBorder="1" applyAlignment="1">
      <alignment horizontal="left" vertical="center" wrapText="1"/>
    </xf>
    <xf numFmtId="0" fontId="76" fillId="9" borderId="1" xfId="4" applyFont="1" applyFill="1" applyBorder="1" applyAlignment="1">
      <alignment horizontal="left" wrapText="1"/>
    </xf>
    <xf numFmtId="0" fontId="78" fillId="9" borderId="22" xfId="4" applyFont="1" applyFill="1" applyBorder="1" applyAlignment="1">
      <alignment wrapText="1"/>
    </xf>
    <xf numFmtId="0" fontId="79" fillId="9" borderId="2" xfId="4" applyFont="1" applyFill="1" applyBorder="1" applyAlignment="1">
      <alignment horizontal="center" wrapText="1"/>
    </xf>
    <xf numFmtId="0" fontId="79" fillId="9" borderId="2" xfId="4" quotePrefix="1" applyFont="1" applyFill="1" applyBorder="1" applyAlignment="1">
      <alignment horizontal="center" wrapText="1"/>
    </xf>
    <xf numFmtId="0" fontId="80" fillId="9" borderId="22" xfId="4" applyFont="1" applyFill="1" applyBorder="1" applyAlignment="1">
      <alignment horizontal="left" vertical="center" wrapText="1"/>
    </xf>
    <xf numFmtId="0" fontId="81" fillId="9" borderId="22" xfId="4" applyFont="1" applyFill="1" applyBorder="1" applyAlignment="1">
      <alignment horizontal="left" vertical="center" wrapText="1"/>
    </xf>
    <xf numFmtId="0" fontId="75" fillId="9" borderId="22" xfId="4" applyFont="1" applyFill="1" applyBorder="1" applyAlignment="1">
      <alignment horizontal="left" wrapText="1"/>
    </xf>
    <xf numFmtId="0" fontId="79" fillId="9" borderId="22" xfId="4" applyFont="1" applyFill="1" applyBorder="1" applyAlignment="1">
      <alignment horizontal="left" wrapText="1"/>
    </xf>
    <xf numFmtId="0" fontId="79" fillId="9" borderId="1" xfId="4" applyFont="1" applyFill="1" applyBorder="1" applyAlignment="1">
      <alignment horizontal="left" wrapText="1"/>
    </xf>
    <xf numFmtId="0" fontId="76" fillId="9" borderId="2" xfId="4" applyFont="1" applyFill="1" applyBorder="1" applyAlignment="1">
      <alignment horizontal="center" wrapText="1"/>
    </xf>
    <xf numFmtId="0" fontId="77" fillId="9" borderId="22" xfId="4" applyFont="1" applyFill="1" applyBorder="1" applyAlignment="1">
      <alignment horizontal="left" wrapText="1"/>
    </xf>
    <xf numFmtId="0" fontId="76" fillId="9" borderId="2" xfId="4" quotePrefix="1" applyFont="1" applyFill="1" applyBorder="1" applyAlignment="1">
      <alignment horizontal="center" wrapText="1"/>
    </xf>
    <xf numFmtId="0" fontId="3" fillId="9" borderId="22" xfId="4" applyFill="1" applyBorder="1" applyAlignment="1">
      <alignment horizontal="center" wrapText="1"/>
    </xf>
    <xf numFmtId="0" fontId="3" fillId="9" borderId="20" xfId="4" applyFill="1" applyBorder="1" applyAlignment="1">
      <alignment horizontal="center" wrapText="1"/>
    </xf>
    <xf numFmtId="0" fontId="3" fillId="9" borderId="4" xfId="4" applyFill="1" applyBorder="1" applyAlignment="1">
      <alignment horizontal="center" wrapText="1"/>
    </xf>
    <xf numFmtId="0" fontId="75" fillId="9" borderId="5" xfId="4" applyFont="1" applyFill="1" applyBorder="1" applyAlignment="1">
      <alignment horizontal="center" wrapText="1"/>
    </xf>
    <xf numFmtId="0" fontId="83" fillId="9" borderId="9" xfId="4" applyFont="1" applyFill="1" applyBorder="1" applyAlignment="1">
      <alignment horizontal="center" vertical="center" wrapText="1"/>
    </xf>
    <xf numFmtId="0" fontId="75" fillId="9" borderId="2" xfId="4" applyFont="1" applyFill="1" applyBorder="1" applyAlignment="1">
      <alignment horizontal="left" wrapText="1"/>
    </xf>
    <xf numFmtId="0" fontId="76" fillId="9" borderId="22" xfId="4" applyFont="1" applyFill="1" applyBorder="1" applyAlignment="1">
      <alignment horizontal="left" wrapText="1"/>
    </xf>
    <xf numFmtId="0" fontId="77" fillId="9" borderId="21" xfId="4" applyFont="1" applyFill="1" applyBorder="1" applyAlignment="1">
      <alignment horizontal="center" wrapText="1"/>
    </xf>
    <xf numFmtId="0" fontId="77" fillId="9" borderId="22" xfId="4" applyFont="1" applyFill="1" applyBorder="1" applyAlignment="1">
      <alignment horizontal="center" wrapText="1"/>
    </xf>
    <xf numFmtId="0" fontId="3" fillId="9" borderId="2" xfId="4" applyFill="1" applyBorder="1" applyAlignment="1">
      <alignment horizontal="center" wrapText="1"/>
    </xf>
    <xf numFmtId="0" fontId="40" fillId="26" borderId="0" xfId="4" applyFont="1" applyFill="1" applyAlignment="1">
      <alignment horizontal="center"/>
    </xf>
    <xf numFmtId="0" fontId="4" fillId="9" borderId="22" xfId="4" applyFont="1" applyFill="1" applyBorder="1" applyAlignment="1">
      <alignment horizontal="center" wrapText="1"/>
    </xf>
    <xf numFmtId="0" fontId="35" fillId="9" borderId="22" xfId="4" applyFont="1" applyFill="1" applyBorder="1" applyAlignment="1">
      <alignment horizontal="center" vertical="center" wrapText="1"/>
    </xf>
    <xf numFmtId="0" fontId="35" fillId="9" borderId="20" xfId="4" applyFont="1" applyFill="1" applyBorder="1" applyAlignment="1">
      <alignment horizontal="center" vertical="center" wrapText="1"/>
    </xf>
    <xf numFmtId="0" fontId="3" fillId="9" borderId="5" xfId="4" applyFill="1" applyBorder="1" applyAlignment="1">
      <alignment horizontal="center" wrapText="1"/>
    </xf>
    <xf numFmtId="0" fontId="35" fillId="9" borderId="0" xfId="4" applyFont="1" applyFill="1" applyAlignment="1">
      <alignment vertical="center" wrapText="1"/>
    </xf>
    <xf numFmtId="0" fontId="26" fillId="11" borderId="17" xfId="4" applyFont="1" applyFill="1" applyBorder="1" applyAlignment="1">
      <alignment horizontal="center" vertical="center"/>
    </xf>
    <xf numFmtId="0" fontId="37" fillId="16" borderId="8" xfId="4" applyFont="1" applyFill="1" applyBorder="1" applyAlignment="1">
      <alignment horizontal="left" vertical="center"/>
    </xf>
    <xf numFmtId="0" fontId="37" fillId="16" borderId="7" xfId="4" applyFont="1" applyFill="1" applyBorder="1" applyAlignment="1">
      <alignment vertical="center"/>
    </xf>
    <xf numFmtId="0" fontId="29" fillId="8" borderId="0" xfId="4" applyFont="1" applyFill="1" applyAlignment="1">
      <alignment vertical="center"/>
    </xf>
    <xf numFmtId="0" fontId="37" fillId="16" borderId="2" xfId="4" applyFont="1" applyFill="1" applyBorder="1" applyAlignment="1">
      <alignment vertical="center"/>
    </xf>
    <xf numFmtId="0" fontId="37" fillId="16" borderId="3" xfId="4" applyFont="1" applyFill="1" applyBorder="1" applyAlignment="1">
      <alignment vertical="center"/>
    </xf>
    <xf numFmtId="0" fontId="37" fillId="16" borderId="5" xfId="4" applyFont="1" applyFill="1" applyBorder="1" applyAlignment="1">
      <alignment vertical="center"/>
    </xf>
    <xf numFmtId="0" fontId="54" fillId="18" borderId="3" xfId="4" applyFont="1" applyFill="1" applyBorder="1" applyAlignment="1">
      <alignment vertical="center"/>
    </xf>
    <xf numFmtId="0" fontId="54" fillId="18" borderId="5" xfId="4" applyFont="1" applyFill="1" applyBorder="1" applyAlignment="1">
      <alignment vertical="center"/>
    </xf>
    <xf numFmtId="0" fontId="53" fillId="18" borderId="18" xfId="4" applyFont="1" applyFill="1" applyBorder="1" applyAlignment="1">
      <alignment vertical="center"/>
    </xf>
    <xf numFmtId="0" fontId="58" fillId="8" borderId="19" xfId="4" applyFont="1" applyFill="1" applyBorder="1" applyAlignment="1">
      <alignment vertical="center"/>
    </xf>
    <xf numFmtId="4" fontId="8" fillId="9" borderId="9" xfId="4" applyNumberFormat="1" applyFont="1" applyFill="1" applyBorder="1" applyAlignment="1">
      <alignment horizontal="left" vertical="center"/>
    </xf>
    <xf numFmtId="10" fontId="88" fillId="10" borderId="9" xfId="4" applyNumberFormat="1" applyFont="1" applyFill="1" applyBorder="1" applyAlignment="1">
      <alignment horizontal="center" vertical="center"/>
    </xf>
    <xf numFmtId="4" fontId="8" fillId="11" borderId="9" xfId="4" applyNumberFormat="1" applyFont="1" applyFill="1" applyBorder="1" applyAlignment="1">
      <alignment horizontal="right" vertical="center"/>
    </xf>
    <xf numFmtId="0" fontId="30" fillId="15" borderId="6" xfId="4" applyFont="1" applyFill="1" applyBorder="1" applyAlignment="1">
      <alignment vertical="center"/>
    </xf>
    <xf numFmtId="0" fontId="30" fillId="15" borderId="8" xfId="4" applyFont="1" applyFill="1" applyBorder="1" applyAlignment="1">
      <alignment vertical="center"/>
    </xf>
    <xf numFmtId="0" fontId="56" fillId="15" borderId="1" xfId="4" applyFont="1" applyFill="1" applyBorder="1" applyAlignment="1">
      <alignment vertical="center"/>
    </xf>
    <xf numFmtId="0" fontId="30" fillId="15" borderId="0" xfId="4" applyFont="1" applyFill="1" applyAlignment="1">
      <alignment vertical="center"/>
    </xf>
    <xf numFmtId="0" fontId="57" fillId="15" borderId="1" xfId="4" applyFont="1" applyFill="1" applyBorder="1" applyAlignment="1">
      <alignment vertical="center"/>
    </xf>
    <xf numFmtId="0" fontId="3" fillId="11" borderId="23" xfId="4" applyFill="1" applyBorder="1" applyAlignment="1">
      <alignment horizontal="center" vertical="center" wrapText="1"/>
    </xf>
    <xf numFmtId="0" fontId="3" fillId="11" borderId="17" xfId="4" applyFill="1" applyBorder="1" applyAlignment="1">
      <alignment horizontal="center" vertical="center" wrapText="1"/>
    </xf>
    <xf numFmtId="0" fontId="29" fillId="11" borderId="9" xfId="4" applyFont="1" applyFill="1" applyBorder="1" applyAlignment="1">
      <alignment horizontal="center" vertical="center"/>
    </xf>
    <xf numFmtId="0" fontId="94" fillId="23" borderId="9" xfId="4" applyFont="1" applyFill="1" applyBorder="1" applyAlignment="1" applyProtection="1">
      <alignment horizontal="center" vertical="center"/>
      <protection locked="0"/>
    </xf>
    <xf numFmtId="4" fontId="63" fillId="10" borderId="17" xfId="1" applyNumberFormat="1" applyFont="1" applyFill="1" applyBorder="1" applyAlignment="1" applyProtection="1">
      <alignment horizontal="right" vertical="center"/>
    </xf>
    <xf numFmtId="10" fontId="63" fillId="10" borderId="9" xfId="7" applyNumberFormat="1" applyFont="1" applyFill="1" applyBorder="1" applyAlignment="1" applyProtection="1">
      <alignment horizontal="right" vertical="center"/>
    </xf>
    <xf numFmtId="167" fontId="33" fillId="8" borderId="9" xfId="4" applyNumberFormat="1" applyFont="1" applyFill="1" applyBorder="1" applyAlignment="1" applyProtection="1">
      <alignment horizontal="right" vertical="center"/>
      <protection locked="0"/>
    </xf>
    <xf numFmtId="10" fontId="63" fillId="19" borderId="9" xfId="7" applyNumberFormat="1" applyFont="1" applyFill="1" applyBorder="1" applyAlignment="1" applyProtection="1">
      <alignment horizontal="right" vertical="center"/>
    </xf>
    <xf numFmtId="0" fontId="42" fillId="8" borderId="22" xfId="4" applyFont="1" applyFill="1" applyBorder="1" applyAlignment="1">
      <alignment vertical="center"/>
    </xf>
    <xf numFmtId="4" fontId="66" fillId="19" borderId="17" xfId="1" applyNumberFormat="1" applyFont="1" applyFill="1" applyBorder="1" applyAlignment="1" applyProtection="1">
      <alignment vertical="center"/>
    </xf>
    <xf numFmtId="10" fontId="66" fillId="19" borderId="9" xfId="1" applyNumberFormat="1" applyFont="1" applyFill="1" applyBorder="1" applyAlignment="1" applyProtection="1">
      <alignment vertical="center"/>
    </xf>
    <xf numFmtId="10" fontId="63" fillId="10" borderId="20" xfId="7" applyNumberFormat="1" applyFont="1" applyFill="1" applyBorder="1" applyAlignment="1" applyProtection="1">
      <alignment horizontal="right" vertical="center"/>
    </xf>
    <xf numFmtId="4" fontId="33" fillId="8" borderId="9" xfId="6" applyNumberFormat="1" applyFont="1" applyFill="1" applyBorder="1" applyAlignment="1" applyProtection="1">
      <alignment horizontal="right" vertical="center"/>
      <protection locked="0"/>
    </xf>
    <xf numFmtId="4" fontId="33" fillId="8" borderId="21" xfId="6" applyNumberFormat="1" applyFont="1" applyFill="1" applyBorder="1" applyAlignment="1" applyProtection="1">
      <alignment horizontal="right" vertical="center"/>
      <protection locked="0"/>
    </xf>
    <xf numFmtId="165" fontId="33" fillId="8" borderId="21" xfId="4" applyNumberFormat="1" applyFont="1" applyFill="1" applyBorder="1" applyAlignment="1" applyProtection="1">
      <alignment horizontal="left" vertical="center"/>
      <protection locked="0"/>
    </xf>
    <xf numFmtId="0" fontId="64" fillId="9" borderId="9" xfId="4" applyFont="1" applyFill="1" applyBorder="1" applyAlignment="1">
      <alignment vertical="center"/>
    </xf>
    <xf numFmtId="4" fontId="63" fillId="19" borderId="9" xfId="1" applyNumberFormat="1" applyFont="1" applyFill="1" applyBorder="1" applyAlignment="1" applyProtection="1">
      <alignment horizontal="right" vertical="center"/>
    </xf>
    <xf numFmtId="0" fontId="33" fillId="8" borderId="21" xfId="4" applyFont="1" applyFill="1" applyBorder="1" applyAlignment="1" applyProtection="1">
      <alignment horizontal="left" vertical="center"/>
      <protection locked="0"/>
    </xf>
    <xf numFmtId="0" fontId="31" fillId="11" borderId="9" xfId="4" applyFont="1" applyFill="1" applyBorder="1" applyAlignment="1">
      <alignment horizontal="center" vertical="center" wrapText="1"/>
    </xf>
    <xf numFmtId="4" fontId="66" fillId="19" borderId="9" xfId="1" applyNumberFormat="1" applyFont="1" applyFill="1" applyBorder="1" applyAlignment="1" applyProtection="1">
      <alignment vertical="center"/>
    </xf>
    <xf numFmtId="0" fontId="29" fillId="9" borderId="18" xfId="4" applyFont="1" applyFill="1" applyBorder="1" applyAlignment="1">
      <alignment vertical="center"/>
    </xf>
    <xf numFmtId="0" fontId="29" fillId="9" borderId="9" xfId="4" applyFont="1" applyFill="1" applyBorder="1" applyAlignment="1">
      <alignment horizontal="center" vertical="center"/>
    </xf>
    <xf numFmtId="0" fontId="29" fillId="23" borderId="9" xfId="4" applyFont="1" applyFill="1" applyBorder="1" applyAlignment="1" applyProtection="1">
      <alignment vertical="center"/>
      <protection locked="0"/>
    </xf>
    <xf numFmtId="0" fontId="33" fillId="8" borderId="9" xfId="4" applyFont="1" applyFill="1" applyBorder="1" applyAlignment="1" applyProtection="1">
      <alignment horizontal="center" vertical="center"/>
      <protection locked="0"/>
    </xf>
    <xf numFmtId="0" fontId="29" fillId="8" borderId="0" xfId="9" applyFont="1" applyFill="1" applyAlignment="1">
      <alignment vertical="center"/>
    </xf>
    <xf numFmtId="0" fontId="95" fillId="15" borderId="1" xfId="0" applyFont="1" applyFill="1" applyBorder="1" applyAlignment="1">
      <alignment vertical="center"/>
    </xf>
    <xf numFmtId="0" fontId="37" fillId="15" borderId="0" xfId="0" applyFont="1" applyFill="1" applyAlignment="1">
      <alignment vertical="center"/>
    </xf>
    <xf numFmtId="0" fontId="3" fillId="9" borderId="9" xfId="4" applyFill="1" applyBorder="1" applyAlignment="1">
      <alignment horizontal="center" vertical="center" wrapText="1"/>
    </xf>
    <xf numFmtId="0" fontId="82" fillId="9" borderId="22" xfId="4" applyFont="1" applyFill="1" applyBorder="1" applyAlignment="1">
      <alignment horizontal="left" wrapText="1"/>
    </xf>
    <xf numFmtId="0" fontId="77" fillId="9" borderId="9" xfId="4" applyFont="1" applyFill="1" applyBorder="1" applyAlignment="1">
      <alignment horizontal="center" wrapText="1"/>
    </xf>
    <xf numFmtId="0" fontId="3" fillId="9" borderId="9" xfId="4" applyFill="1" applyBorder="1" applyAlignment="1">
      <alignment vertical="center" wrapText="1"/>
    </xf>
    <xf numFmtId="9" fontId="3" fillId="9" borderId="9" xfId="4" applyNumberFormat="1" applyFill="1" applyBorder="1" applyAlignment="1">
      <alignment vertical="center" wrapText="1"/>
    </xf>
    <xf numFmtId="4" fontId="43" fillId="8" borderId="9" xfId="0" applyNumberFormat="1" applyFont="1" applyFill="1" applyBorder="1" applyAlignment="1" applyProtection="1">
      <alignment horizontal="center" vertical="center"/>
      <protection locked="0"/>
    </xf>
    <xf numFmtId="0" fontId="53" fillId="8" borderId="18" xfId="0" applyFont="1" applyFill="1" applyBorder="1" applyAlignment="1" applyProtection="1">
      <alignment vertical="center"/>
      <protection locked="0"/>
    </xf>
    <xf numFmtId="0" fontId="53" fillId="8" borderId="19" xfId="0" applyFont="1" applyFill="1" applyBorder="1" applyAlignment="1" applyProtection="1">
      <alignment vertical="center"/>
      <protection locked="0"/>
    </xf>
    <xf numFmtId="0" fontId="69" fillId="8" borderId="21" xfId="4" applyFont="1" applyFill="1" applyBorder="1" applyAlignment="1">
      <alignment horizontal="center" vertical="center"/>
    </xf>
    <xf numFmtId="0" fontId="35" fillId="8" borderId="9" xfId="9" applyFont="1" applyFill="1" applyBorder="1" applyAlignment="1" applyProtection="1">
      <alignment horizontal="left" vertical="top"/>
      <protection locked="0"/>
    </xf>
    <xf numFmtId="10" fontId="35" fillId="10" borderId="9" xfId="4" applyNumberFormat="1" applyFont="1" applyFill="1" applyBorder="1" applyAlignment="1">
      <alignment horizontal="center" vertical="center"/>
    </xf>
    <xf numFmtId="0" fontId="29" fillId="8" borderId="0" xfId="0" applyFont="1" applyFill="1" applyAlignment="1" applyProtection="1">
      <alignment vertical="center"/>
      <protection locked="0"/>
    </xf>
    <xf numFmtId="0" fontId="3" fillId="9" borderId="9" xfId="9" applyFill="1" applyBorder="1" applyAlignment="1">
      <alignment horizontal="center" vertical="center"/>
    </xf>
    <xf numFmtId="0" fontId="75" fillId="9" borderId="1" xfId="4" applyFont="1" applyFill="1" applyBorder="1" applyAlignment="1">
      <alignment horizontal="center" wrapText="1"/>
    </xf>
    <xf numFmtId="0" fontId="78" fillId="9" borderId="1" xfId="4" applyFont="1" applyFill="1" applyBorder="1" applyAlignment="1">
      <alignment horizontal="left" vertical="center" wrapText="1"/>
    </xf>
    <xf numFmtId="0" fontId="75" fillId="9" borderId="1" xfId="4" applyFont="1" applyFill="1" applyBorder="1" applyAlignment="1">
      <alignment horizontal="left" wrapText="1"/>
    </xf>
    <xf numFmtId="0" fontId="81" fillId="9" borderId="1" xfId="4" applyFont="1" applyFill="1" applyBorder="1" applyAlignment="1">
      <alignment horizontal="left" vertical="center" wrapText="1"/>
    </xf>
    <xf numFmtId="0" fontId="83" fillId="9" borderId="17" xfId="4" applyFont="1" applyFill="1" applyBorder="1" applyAlignment="1">
      <alignment horizontal="center" vertical="center" wrapText="1"/>
    </xf>
    <xf numFmtId="0" fontId="77" fillId="9" borderId="1" xfId="4" applyFont="1" applyFill="1" applyBorder="1" applyAlignment="1">
      <alignment horizontal="left" wrapText="1"/>
    </xf>
    <xf numFmtId="0" fontId="76" fillId="9" borderId="22" xfId="4" applyFont="1" applyFill="1" applyBorder="1" applyAlignment="1">
      <alignment vertical="center" wrapText="1"/>
    </xf>
    <xf numFmtId="4" fontId="63" fillId="10" borderId="9" xfId="6" applyNumberFormat="1" applyFont="1" applyFill="1" applyBorder="1" applyAlignment="1" applyProtection="1">
      <alignment horizontal="center" vertical="center"/>
    </xf>
    <xf numFmtId="4" fontId="42" fillId="10" borderId="0" xfId="4" applyNumberFormat="1" applyFont="1" applyFill="1" applyAlignment="1">
      <alignment vertical="center"/>
    </xf>
    <xf numFmtId="0" fontId="3" fillId="9" borderId="3" xfId="4" applyFill="1" applyBorder="1" applyAlignment="1">
      <alignment horizontal="center" wrapText="1"/>
    </xf>
    <xf numFmtId="49" fontId="29" fillId="23" borderId="4" xfId="4" applyNumberFormat="1" applyFont="1" applyFill="1" applyBorder="1" applyAlignment="1" applyProtection="1">
      <alignment horizontal="left" vertical="center"/>
      <protection locked="0"/>
    </xf>
    <xf numFmtId="0" fontId="6" fillId="9" borderId="1" xfId="4" applyFont="1" applyFill="1" applyBorder="1" applyAlignment="1">
      <alignment horizontal="center" wrapText="1"/>
    </xf>
    <xf numFmtId="0" fontId="51" fillId="23" borderId="9" xfId="0" applyFont="1" applyFill="1" applyBorder="1" applyAlignment="1" applyProtection="1">
      <alignment horizontal="center" vertical="center"/>
      <protection locked="0"/>
    </xf>
    <xf numFmtId="0" fontId="97" fillId="9" borderId="9" xfId="4" applyFont="1" applyFill="1" applyBorder="1" applyAlignment="1">
      <alignment horizontal="right" vertical="center"/>
    </xf>
    <xf numFmtId="0" fontId="89" fillId="8" borderId="9" xfId="4" applyFont="1" applyFill="1" applyBorder="1" applyAlignment="1" applyProtection="1">
      <alignment vertical="center"/>
      <protection locked="0"/>
    </xf>
    <xf numFmtId="0" fontId="4" fillId="9" borderId="17" xfId="4" applyFont="1" applyFill="1" applyBorder="1" applyAlignment="1">
      <alignment horizontal="center" vertical="center" wrapText="1"/>
    </xf>
    <xf numFmtId="0" fontId="37" fillId="15" borderId="6" xfId="0" applyFont="1" applyFill="1" applyBorder="1" applyAlignment="1">
      <alignment vertical="center"/>
    </xf>
    <xf numFmtId="0" fontId="37" fillId="15" borderId="8" xfId="0" applyFont="1" applyFill="1" applyBorder="1" applyAlignment="1">
      <alignment vertical="center"/>
    </xf>
    <xf numFmtId="0" fontId="37" fillId="15" borderId="4" xfId="0" applyFont="1" applyFill="1" applyBorder="1" applyAlignment="1">
      <alignment vertical="center"/>
    </xf>
    <xf numFmtId="0" fontId="37" fillId="15" borderId="3" xfId="0" applyFont="1" applyFill="1" applyBorder="1" applyAlignment="1">
      <alignment vertical="center"/>
    </xf>
    <xf numFmtId="4" fontId="52" fillId="10" borderId="9" xfId="4" applyNumberFormat="1" applyFont="1" applyFill="1" applyBorder="1" applyAlignment="1">
      <alignment horizontal="center" vertical="center"/>
    </xf>
    <xf numFmtId="4" fontId="88" fillId="10" borderId="9" xfId="4" applyNumberFormat="1" applyFont="1" applyFill="1" applyBorder="1" applyAlignment="1">
      <alignment horizontal="center" vertical="center"/>
    </xf>
    <xf numFmtId="4" fontId="8" fillId="11" borderId="9" xfId="4" applyNumberFormat="1" applyFont="1" applyFill="1" applyBorder="1" applyAlignment="1">
      <alignment horizontal="center" vertical="center"/>
    </xf>
    <xf numFmtId="4" fontId="8" fillId="9" borderId="9" xfId="4" applyNumberFormat="1" applyFont="1" applyFill="1" applyBorder="1" applyAlignment="1">
      <alignment horizontal="center" vertical="center"/>
    </xf>
    <xf numFmtId="0" fontId="97" fillId="11" borderId="20" xfId="4" applyFont="1" applyFill="1" applyBorder="1" applyAlignment="1">
      <alignment horizontal="center" vertical="center"/>
    </xf>
    <xf numFmtId="0" fontId="97" fillId="9" borderId="9" xfId="4" applyFont="1" applyFill="1" applyBorder="1" applyAlignment="1">
      <alignment vertical="center"/>
    </xf>
    <xf numFmtId="49" fontId="33" fillId="10" borderId="4" xfId="4" applyNumberFormat="1" applyFont="1" applyFill="1" applyBorder="1" applyAlignment="1">
      <alignment horizontal="center" vertical="center"/>
    </xf>
    <xf numFmtId="0" fontId="45" fillId="9" borderId="17" xfId="0" applyFont="1" applyFill="1" applyBorder="1" applyAlignment="1">
      <alignment horizontal="center" vertical="center"/>
    </xf>
    <xf numFmtId="0" fontId="51" fillId="8" borderId="18" xfId="0" applyFont="1" applyFill="1" applyBorder="1" applyAlignment="1" applyProtection="1">
      <alignment vertical="center"/>
      <protection locked="0"/>
    </xf>
    <xf numFmtId="0" fontId="51" fillId="8" borderId="19" xfId="0" applyFont="1" applyFill="1" applyBorder="1" applyAlignment="1" applyProtection="1">
      <alignment vertical="center"/>
      <protection locked="0"/>
    </xf>
    <xf numFmtId="0" fontId="39" fillId="17" borderId="18" xfId="4" applyFont="1" applyFill="1" applyBorder="1" applyAlignment="1">
      <alignment horizontal="left" vertical="center"/>
    </xf>
    <xf numFmtId="0" fontId="39" fillId="17" borderId="19" xfId="4" applyFont="1" applyFill="1" applyBorder="1" applyAlignment="1">
      <alignment horizontal="left" vertical="center"/>
    </xf>
    <xf numFmtId="10" fontId="52" fillId="10" borderId="9" xfId="4" applyNumberFormat="1" applyFont="1" applyFill="1" applyBorder="1" applyAlignment="1">
      <alignment horizontal="center" vertical="center"/>
    </xf>
    <xf numFmtId="0" fontId="8" fillId="11" borderId="17" xfId="4" applyFont="1" applyFill="1" applyBorder="1" applyAlignment="1">
      <alignment horizontal="center" vertical="center"/>
    </xf>
    <xf numFmtId="0" fontId="3" fillId="8" borderId="2" xfId="4" applyFill="1" applyBorder="1"/>
    <xf numFmtId="0" fontId="26" fillId="11" borderId="9" xfId="4" applyFont="1" applyFill="1" applyBorder="1" applyAlignment="1">
      <alignment horizontal="center" vertical="center"/>
    </xf>
    <xf numFmtId="0" fontId="26" fillId="11" borderId="9" xfId="4" applyFont="1" applyFill="1" applyBorder="1" applyAlignment="1">
      <alignment vertical="center"/>
    </xf>
    <xf numFmtId="0" fontId="56" fillId="16" borderId="0" xfId="4" applyFont="1" applyFill="1" applyAlignment="1">
      <alignment vertical="center"/>
    </xf>
    <xf numFmtId="0" fontId="56" fillId="16" borderId="2" xfId="4" applyFont="1" applyFill="1" applyBorder="1" applyAlignment="1">
      <alignment vertical="center"/>
    </xf>
    <xf numFmtId="0" fontId="57" fillId="16" borderId="1" xfId="4" applyFont="1" applyFill="1" applyBorder="1" applyAlignment="1">
      <alignment vertical="center"/>
    </xf>
    <xf numFmtId="0" fontId="57" fillId="16" borderId="0" xfId="4" applyFont="1" applyFill="1" applyAlignment="1">
      <alignment vertical="center"/>
    </xf>
    <xf numFmtId="0" fontId="57" fillId="16" borderId="2" xfId="4" applyFont="1" applyFill="1" applyBorder="1" applyAlignment="1">
      <alignment vertical="center"/>
    </xf>
    <xf numFmtId="0" fontId="54" fillId="18" borderId="19" xfId="4" applyFont="1" applyFill="1" applyBorder="1" applyAlignment="1">
      <alignment vertical="center"/>
    </xf>
    <xf numFmtId="0" fontId="54" fillId="18" borderId="17" xfId="4" applyFont="1" applyFill="1" applyBorder="1" applyAlignment="1">
      <alignment vertical="center"/>
    </xf>
    <xf numFmtId="0" fontId="54" fillId="18" borderId="18" xfId="4" applyFont="1" applyFill="1" applyBorder="1" applyAlignment="1">
      <alignment vertical="center"/>
    </xf>
    <xf numFmtId="0" fontId="53" fillId="18" borderId="19" xfId="4" applyFont="1" applyFill="1" applyBorder="1" applyAlignment="1">
      <alignment vertical="center"/>
    </xf>
    <xf numFmtId="2" fontId="33" fillId="8" borderId="9" xfId="0" applyNumberFormat="1" applyFont="1" applyFill="1" applyBorder="1" applyAlignment="1" applyProtection="1">
      <alignment horizontal="center" vertical="center"/>
      <protection locked="0"/>
    </xf>
    <xf numFmtId="4" fontId="52" fillId="10" borderId="9" xfId="0" applyNumberFormat="1" applyFont="1" applyFill="1" applyBorder="1" applyAlignment="1">
      <alignment horizontal="center" vertical="center"/>
    </xf>
    <xf numFmtId="0" fontId="51" fillId="8" borderId="1" xfId="0" applyFont="1" applyFill="1" applyBorder="1" applyAlignment="1" applyProtection="1">
      <alignment vertical="center"/>
      <protection locked="0"/>
    </xf>
    <xf numFmtId="0" fontId="95" fillId="15" borderId="0" xfId="0" applyFont="1" applyFill="1" applyAlignment="1">
      <alignment vertical="center"/>
    </xf>
    <xf numFmtId="0" fontId="53" fillId="10" borderId="4" xfId="0" applyFont="1" applyFill="1" applyBorder="1" applyAlignment="1">
      <alignment vertical="center"/>
    </xf>
    <xf numFmtId="0" fontId="32" fillId="10" borderId="3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32" fillId="10" borderId="18" xfId="0" applyFont="1" applyFill="1" applyBorder="1" applyAlignment="1">
      <alignment vertical="center"/>
    </xf>
    <xf numFmtId="0" fontId="65" fillId="9" borderId="9" xfId="4" applyFont="1" applyFill="1" applyBorder="1" applyAlignment="1">
      <alignment horizontal="left" vertical="center"/>
    </xf>
    <xf numFmtId="0" fontId="65" fillId="9" borderId="17" xfId="4" applyFont="1" applyFill="1" applyBorder="1" applyAlignment="1">
      <alignment horizontal="left" vertical="center"/>
    </xf>
    <xf numFmtId="165" fontId="96" fillId="8" borderId="17" xfId="4" applyNumberFormat="1" applyFont="1" applyFill="1" applyBorder="1" applyAlignment="1">
      <alignment horizontal="left" vertical="center"/>
    </xf>
    <xf numFmtId="165" fontId="29" fillId="9" borderId="9" xfId="4" applyNumberFormat="1" applyFont="1" applyFill="1" applyBorder="1" applyAlignment="1">
      <alignment vertical="center"/>
    </xf>
    <xf numFmtId="0" fontId="29" fillId="8" borderId="18" xfId="4" applyFont="1" applyFill="1" applyBorder="1" applyAlignment="1" applyProtection="1">
      <alignment vertical="center"/>
      <protection locked="0"/>
    </xf>
    <xf numFmtId="0" fontId="29" fillId="8" borderId="19" xfId="4" applyFont="1" applyFill="1" applyBorder="1" applyAlignment="1" applyProtection="1">
      <alignment vertical="center"/>
      <protection locked="0"/>
    </xf>
    <xf numFmtId="4" fontId="43" fillId="8" borderId="9" xfId="4" applyNumberFormat="1" applyFont="1" applyFill="1" applyBorder="1" applyAlignment="1" applyProtection="1">
      <alignment horizontal="center" vertical="center"/>
      <protection locked="0"/>
    </xf>
    <xf numFmtId="0" fontId="58" fillId="8" borderId="17" xfId="4" applyFont="1" applyFill="1" applyBorder="1" applyAlignment="1" applyProtection="1">
      <alignment vertical="center"/>
      <protection locked="0"/>
    </xf>
    <xf numFmtId="14" fontId="53" fillId="8" borderId="19" xfId="4" applyNumberFormat="1" applyFont="1" applyFill="1" applyBorder="1" applyAlignment="1" applyProtection="1">
      <alignment horizontal="center" vertical="center"/>
      <protection locked="0"/>
    </xf>
    <xf numFmtId="0" fontId="51" fillId="18" borderId="17" xfId="4" applyFont="1" applyFill="1" applyBorder="1" applyAlignment="1">
      <alignment vertical="center"/>
    </xf>
    <xf numFmtId="0" fontId="93" fillId="18" borderId="18" xfId="4" applyFont="1" applyFill="1" applyBorder="1" applyAlignment="1">
      <alignment vertical="center"/>
    </xf>
    <xf numFmtId="0" fontId="42" fillId="8" borderId="0" xfId="0" applyFont="1" applyFill="1" applyAlignment="1" applyProtection="1">
      <alignment vertical="center"/>
      <protection locked="0"/>
    </xf>
    <xf numFmtId="4" fontId="36" fillId="23" borderId="9" xfId="4" applyNumberFormat="1" applyFont="1" applyFill="1" applyBorder="1" applyAlignment="1" applyProtection="1">
      <alignment horizontal="center" vertical="center"/>
      <protection locked="0"/>
    </xf>
    <xf numFmtId="0" fontId="58" fillId="8" borderId="18" xfId="4" applyFont="1" applyFill="1" applyBorder="1" applyAlignment="1" applyProtection="1">
      <alignment horizontal="center" vertical="center"/>
      <protection locked="0"/>
    </xf>
    <xf numFmtId="14" fontId="53" fillId="8" borderId="9" xfId="4" applyNumberFormat="1" applyFont="1" applyFill="1" applyBorder="1" applyAlignment="1" applyProtection="1">
      <alignment horizontal="center" vertical="center"/>
      <protection locked="0"/>
    </xf>
    <xf numFmtId="0" fontId="79" fillId="9" borderId="22" xfId="0" applyFont="1" applyFill="1" applyBorder="1"/>
    <xf numFmtId="0" fontId="6" fillId="9" borderId="22" xfId="4" applyFont="1" applyFill="1" applyBorder="1" applyAlignment="1">
      <alignment horizontal="center" wrapText="1"/>
    </xf>
    <xf numFmtId="0" fontId="42" fillId="9" borderId="22" xfId="4" applyFont="1" applyFill="1" applyBorder="1" applyAlignment="1">
      <alignment horizontal="center" wrapText="1"/>
    </xf>
    <xf numFmtId="0" fontId="6" fillId="9" borderId="22" xfId="4" applyFont="1" applyFill="1" applyBorder="1" applyAlignment="1">
      <alignment horizontal="left" wrapText="1"/>
    </xf>
    <xf numFmtId="0" fontId="79" fillId="9" borderId="20" xfId="4" applyFont="1" applyFill="1" applyBorder="1" applyAlignment="1">
      <alignment horizontal="left" wrapText="1"/>
    </xf>
    <xf numFmtId="0" fontId="8" fillId="9" borderId="9" xfId="9" applyFont="1" applyFill="1" applyBorder="1" applyAlignment="1">
      <alignment horizontal="center" vertical="center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9" fillId="0" borderId="9" xfId="4" applyFont="1" applyBorder="1"/>
    <xf numFmtId="0" fontId="89" fillId="0" borderId="9" xfId="4" applyFont="1" applyBorder="1" applyProtection="1">
      <protection locked="0"/>
    </xf>
    <xf numFmtId="0" fontId="62" fillId="11" borderId="9" xfId="4" applyFont="1" applyFill="1" applyBorder="1" applyAlignment="1">
      <alignment horizontal="center" vertical="center"/>
    </xf>
    <xf numFmtId="0" fontId="62" fillId="11" borderId="9" xfId="4" applyFont="1" applyFill="1" applyBorder="1" applyAlignment="1">
      <alignment vertical="center"/>
    </xf>
    <xf numFmtId="0" fontId="3" fillId="9" borderId="9" xfId="0" applyFont="1" applyFill="1" applyBorder="1"/>
    <xf numFmtId="0" fontId="35" fillId="0" borderId="9" xfId="0" applyFont="1" applyBorder="1"/>
    <xf numFmtId="0" fontId="35" fillId="0" borderId="9" xfId="0" applyFont="1" applyBorder="1" applyProtection="1">
      <protection locked="0"/>
    </xf>
    <xf numFmtId="165" fontId="33" fillId="8" borderId="9" xfId="0" applyNumberFormat="1" applyFont="1" applyFill="1" applyBorder="1" applyAlignment="1">
      <alignment horizontal="left" vertical="center"/>
    </xf>
    <xf numFmtId="165" fontId="33" fillId="8" borderId="9" xfId="0" applyNumberFormat="1" applyFont="1" applyFill="1" applyBorder="1" applyAlignment="1" applyProtection="1">
      <alignment horizontal="left" vertical="center"/>
      <protection locked="0"/>
    </xf>
    <xf numFmtId="165" fontId="29" fillId="9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right"/>
    </xf>
    <xf numFmtId="0" fontId="107" fillId="11" borderId="20" xfId="4" applyFont="1" applyFill="1" applyBorder="1" applyAlignment="1">
      <alignment horizontal="center" vertical="center"/>
    </xf>
    <xf numFmtId="0" fontId="97" fillId="17" borderId="17" xfId="4" applyFont="1" applyFill="1" applyBorder="1" applyAlignment="1">
      <alignment horizontal="left" vertical="center"/>
    </xf>
    <xf numFmtId="0" fontId="97" fillId="11" borderId="20" xfId="4" applyFont="1" applyFill="1" applyBorder="1" applyAlignment="1">
      <alignment horizontal="center" vertical="center" wrapText="1"/>
    </xf>
    <xf numFmtId="0" fontId="3" fillId="9" borderId="9" xfId="4" applyFill="1" applyBorder="1"/>
    <xf numFmtId="0" fontId="35" fillId="0" borderId="9" xfId="4" applyFont="1" applyBorder="1" applyAlignment="1">
      <alignment horizontal="right"/>
    </xf>
    <xf numFmtId="0" fontId="39" fillId="0" borderId="9" xfId="4" applyFont="1" applyBorder="1"/>
    <xf numFmtId="4" fontId="62" fillId="11" borderId="20" xfId="4" applyNumberFormat="1" applyFont="1" applyFill="1" applyBorder="1" applyAlignment="1">
      <alignment horizontal="center" vertical="center"/>
    </xf>
    <xf numFmtId="4" fontId="62" fillId="11" borderId="4" xfId="4" applyNumberFormat="1" applyFont="1" applyFill="1" applyBorder="1" applyAlignment="1">
      <alignment horizontal="center" vertical="center"/>
    </xf>
    <xf numFmtId="10" fontId="62" fillId="11" borderId="20" xfId="4" applyNumberFormat="1" applyFont="1" applyFill="1" applyBorder="1" applyAlignment="1">
      <alignment horizontal="center" vertical="center" wrapText="1"/>
    </xf>
    <xf numFmtId="4" fontId="62" fillId="11" borderId="9" xfId="0" applyNumberFormat="1" applyFont="1" applyFill="1" applyBorder="1" applyAlignment="1">
      <alignment horizontal="center" vertical="center"/>
    </xf>
    <xf numFmtId="4" fontId="8" fillId="11" borderId="20" xfId="0" applyNumberFormat="1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left" vertical="center" indent="1"/>
    </xf>
    <xf numFmtId="4" fontId="8" fillId="11" borderId="20" xfId="0" applyNumberFormat="1" applyFont="1" applyFill="1" applyBorder="1" applyAlignment="1">
      <alignment horizontal="left" vertical="center" indent="1"/>
    </xf>
    <xf numFmtId="4" fontId="8" fillId="11" borderId="4" xfId="0" applyNumberFormat="1" applyFont="1" applyFill="1" applyBorder="1" applyAlignment="1">
      <alignment horizontal="center" vertical="center"/>
    </xf>
    <xf numFmtId="4" fontId="89" fillId="31" borderId="20" xfId="4" applyNumberFormat="1" applyFont="1" applyFill="1" applyBorder="1" applyAlignment="1">
      <alignment horizontal="center" vertical="center"/>
    </xf>
    <xf numFmtId="0" fontId="1" fillId="9" borderId="9" xfId="4" applyFont="1" applyFill="1" applyBorder="1" applyAlignment="1">
      <alignment vertical="center"/>
    </xf>
    <xf numFmtId="0" fontId="33" fillId="8" borderId="9" xfId="4" applyFont="1" applyFill="1" applyBorder="1" applyAlignment="1" applyProtection="1">
      <alignment vertical="center"/>
      <protection locked="0"/>
    </xf>
    <xf numFmtId="0" fontId="33" fillId="8" borderId="18" xfId="4" applyFont="1" applyFill="1" applyBorder="1" applyAlignment="1" applyProtection="1">
      <alignment vertical="center"/>
      <protection locked="0"/>
    </xf>
    <xf numFmtId="0" fontId="89" fillId="8" borderId="9" xfId="4" applyFont="1" applyFill="1" applyBorder="1" applyAlignment="1" applyProtection="1">
      <alignment horizontal="center" vertical="center"/>
      <protection locked="0"/>
    </xf>
    <xf numFmtId="0" fontId="89" fillId="9" borderId="9" xfId="4" applyFont="1" applyFill="1" applyBorder="1" applyAlignment="1">
      <alignment horizontal="center" vertical="center"/>
    </xf>
    <xf numFmtId="0" fontId="33" fillId="8" borderId="9" xfId="4" applyFont="1" applyFill="1" applyBorder="1" applyAlignment="1" applyProtection="1">
      <alignment horizontal="left" vertical="center"/>
    </xf>
    <xf numFmtId="0" fontId="3" fillId="8" borderId="9" xfId="9" applyFill="1" applyBorder="1" applyAlignment="1" applyProtection="1">
      <alignment vertical="center"/>
      <protection locked="0"/>
    </xf>
    <xf numFmtId="4" fontId="66" fillId="19" borderId="7" xfId="1" applyNumberFormat="1" applyFont="1" applyFill="1" applyBorder="1" applyAlignment="1" applyProtection="1">
      <alignment vertical="center"/>
    </xf>
    <xf numFmtId="0" fontId="29" fillId="9" borderId="4" xfId="4" applyFont="1" applyFill="1" applyBorder="1" applyAlignment="1">
      <alignment vertical="center"/>
    </xf>
    <xf numFmtId="0" fontId="29" fillId="9" borderId="3" xfId="4" applyFont="1" applyFill="1" applyBorder="1" applyAlignment="1">
      <alignment vertical="center"/>
    </xf>
    <xf numFmtId="4" fontId="66" fillId="11" borderId="9" xfId="4" applyNumberFormat="1" applyFont="1" applyFill="1" applyBorder="1" applyAlignment="1">
      <alignment horizontal="center" vertical="center" wrapText="1"/>
    </xf>
    <xf numFmtId="0" fontId="91" fillId="14" borderId="9" xfId="4" applyFont="1" applyFill="1" applyBorder="1" applyAlignment="1">
      <alignment horizontal="center" vertical="center" wrapText="1"/>
    </xf>
    <xf numFmtId="0" fontId="42" fillId="8" borderId="22" xfId="4" applyFont="1" applyFill="1" applyBorder="1" applyAlignment="1">
      <alignment horizontal="center" vertical="center"/>
    </xf>
    <xf numFmtId="0" fontId="76" fillId="9" borderId="22" xfId="0" applyFont="1" applyFill="1" applyBorder="1" applyAlignment="1">
      <alignment horizontal="center" wrapText="1"/>
    </xf>
    <xf numFmtId="0" fontId="76" fillId="9" borderId="22" xfId="0" applyFont="1" applyFill="1" applyBorder="1" applyAlignment="1">
      <alignment vertical="center" wrapText="1"/>
    </xf>
    <xf numFmtId="0" fontId="0" fillId="9" borderId="22" xfId="0" applyFill="1" applyBorder="1" applyAlignment="1">
      <alignment horizontal="center" wrapText="1"/>
    </xf>
    <xf numFmtId="0" fontId="79" fillId="9" borderId="22" xfId="0" applyFont="1" applyFill="1" applyBorder="1" applyAlignment="1">
      <alignment horizontal="left" wrapText="1"/>
    </xf>
    <xf numFmtId="0" fontId="79" fillId="9" borderId="22" xfId="0" applyFont="1" applyFill="1" applyBorder="1" applyAlignment="1">
      <alignment wrapText="1"/>
    </xf>
    <xf numFmtId="0" fontId="76" fillId="9" borderId="22" xfId="0" applyFont="1" applyFill="1" applyBorder="1" applyAlignment="1">
      <alignment horizontal="left" wrapText="1"/>
    </xf>
    <xf numFmtId="0" fontId="42" fillId="8" borderId="1" xfId="4" applyFont="1" applyFill="1" applyBorder="1" applyAlignment="1">
      <alignment horizontal="center" vertical="center"/>
    </xf>
    <xf numFmtId="0" fontId="33" fillId="9" borderId="9" xfId="4" applyFont="1" applyFill="1" applyBorder="1" applyAlignment="1">
      <alignment horizontal="center" vertical="center"/>
    </xf>
    <xf numFmtId="165" fontId="33" fillId="9" borderId="17" xfId="4" applyNumberFormat="1" applyFont="1" applyFill="1" applyBorder="1" applyAlignment="1">
      <alignment horizontal="left" vertical="center"/>
    </xf>
    <xf numFmtId="167" fontId="33" fillId="9" borderId="9" xfId="4" applyNumberFormat="1" applyFont="1" applyFill="1" applyBorder="1" applyAlignment="1">
      <alignment horizontal="right" vertical="center"/>
    </xf>
    <xf numFmtId="0" fontId="7" fillId="9" borderId="17" xfId="4" applyFont="1" applyFill="1" applyBorder="1" applyAlignment="1">
      <alignment horizontal="center" wrapText="1"/>
    </xf>
    <xf numFmtId="0" fontId="7" fillId="9" borderId="18" xfId="4" applyFont="1" applyFill="1" applyBorder="1" applyAlignment="1">
      <alignment horizontal="center" wrapText="1"/>
    </xf>
    <xf numFmtId="0" fontId="7" fillId="9" borderId="19" xfId="4" applyFont="1" applyFill="1" applyBorder="1" applyAlignment="1">
      <alignment horizontal="center" wrapText="1"/>
    </xf>
    <xf numFmtId="0" fontId="3" fillId="19" borderId="0" xfId="4" applyFill="1" applyAlignment="1">
      <alignment horizontal="center"/>
    </xf>
    <xf numFmtId="0" fontId="71" fillId="15" borderId="6" xfId="4" applyFont="1" applyFill="1" applyBorder="1" applyAlignment="1">
      <alignment horizontal="left" vertical="center"/>
    </xf>
    <xf numFmtId="0" fontId="71" fillId="15" borderId="8" xfId="4" applyFont="1" applyFill="1" applyBorder="1" applyAlignment="1">
      <alignment horizontal="left" vertical="center"/>
    </xf>
    <xf numFmtId="0" fontId="71" fillId="15" borderId="7" xfId="4" applyFont="1" applyFill="1" applyBorder="1" applyAlignment="1">
      <alignment horizontal="left" vertical="center"/>
    </xf>
    <xf numFmtId="0" fontId="106" fillId="15" borderId="8" xfId="8" applyFont="1" applyFill="1" applyBorder="1" applyAlignment="1">
      <alignment horizontal="center" vertical="center" wrapText="1"/>
    </xf>
    <xf numFmtId="0" fontId="106" fillId="15" borderId="7" xfId="8" applyFont="1" applyFill="1" applyBorder="1" applyAlignment="1">
      <alignment horizontal="center" vertical="center" wrapText="1"/>
    </xf>
    <xf numFmtId="0" fontId="106" fillId="15" borderId="0" xfId="8" applyFont="1" applyFill="1" applyBorder="1" applyAlignment="1">
      <alignment horizontal="center" vertical="center" wrapText="1"/>
    </xf>
    <xf numFmtId="0" fontId="106" fillId="15" borderId="2" xfId="8" applyFont="1" applyFill="1" applyBorder="1" applyAlignment="1">
      <alignment horizontal="center" vertical="center" wrapText="1"/>
    </xf>
    <xf numFmtId="0" fontId="106" fillId="15" borderId="3" xfId="8" applyFont="1" applyFill="1" applyBorder="1" applyAlignment="1">
      <alignment horizontal="center" vertical="center" wrapText="1"/>
    </xf>
    <xf numFmtId="0" fontId="106" fillId="15" borderId="5" xfId="8" applyFont="1" applyFill="1" applyBorder="1" applyAlignment="1">
      <alignment horizontal="center" vertical="center" wrapText="1"/>
    </xf>
    <xf numFmtId="0" fontId="73" fillId="15" borderId="1" xfId="4" applyFont="1" applyFill="1" applyBorder="1" applyAlignment="1">
      <alignment horizontal="left" vertical="center"/>
    </xf>
    <xf numFmtId="0" fontId="73" fillId="15" borderId="0" xfId="4" applyFont="1" applyFill="1" applyAlignment="1">
      <alignment horizontal="left" vertical="center"/>
    </xf>
    <xf numFmtId="0" fontId="73" fillId="15" borderId="2" xfId="4" applyFont="1" applyFill="1" applyBorder="1" applyAlignment="1">
      <alignment horizontal="left" vertical="center"/>
    </xf>
    <xf numFmtId="0" fontId="71" fillId="15" borderId="4" xfId="4" applyFont="1" applyFill="1" applyBorder="1" applyAlignment="1">
      <alignment horizontal="left" vertical="center"/>
    </xf>
    <xf numFmtId="0" fontId="71" fillId="15" borderId="3" xfId="4" applyFont="1" applyFill="1" applyBorder="1" applyAlignment="1">
      <alignment horizontal="left" vertical="center"/>
    </xf>
    <xf numFmtId="0" fontId="71" fillId="15" borderId="5" xfId="4" applyFont="1" applyFill="1" applyBorder="1" applyAlignment="1">
      <alignment horizontal="left" vertical="center"/>
    </xf>
    <xf numFmtId="0" fontId="3" fillId="24" borderId="21" xfId="4" applyFill="1" applyBorder="1" applyAlignment="1">
      <alignment horizontal="center"/>
    </xf>
    <xf numFmtId="0" fontId="3" fillId="24" borderId="20" xfId="4" applyFill="1" applyBorder="1" applyAlignment="1">
      <alignment horizontal="center"/>
    </xf>
    <xf numFmtId="0" fontId="7" fillId="21" borderId="0" xfId="4" applyFont="1" applyFill="1" applyAlignment="1">
      <alignment horizontal="center" vertical="center"/>
    </xf>
    <xf numFmtId="0" fontId="35" fillId="8" borderId="9" xfId="0" applyFont="1" applyFill="1" applyBorder="1" applyAlignment="1" applyProtection="1">
      <alignment horizontal="left" vertical="top" wrapText="1"/>
      <protection locked="0"/>
    </xf>
    <xf numFmtId="0" fontId="44" fillId="11" borderId="22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horizontal="left" vertical="center" wrapText="1"/>
    </xf>
    <xf numFmtId="0" fontId="39" fillId="9" borderId="9" xfId="0" quotePrefix="1" applyFont="1" applyFill="1" applyBorder="1" applyAlignment="1">
      <alignment horizontal="center" vertical="center"/>
    </xf>
    <xf numFmtId="0" fontId="44" fillId="11" borderId="9" xfId="0" applyFont="1" applyFill="1" applyBorder="1" applyAlignment="1">
      <alignment horizontal="left" vertical="center"/>
    </xf>
    <xf numFmtId="0" fontId="39" fillId="9" borderId="9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0" fontId="35" fillId="20" borderId="9" xfId="4" applyFont="1" applyFill="1" applyBorder="1" applyAlignment="1" applyProtection="1">
      <alignment horizontal="left" vertical="top"/>
      <protection locked="0"/>
    </xf>
    <xf numFmtId="0" fontId="39" fillId="9" borderId="9" xfId="0" quotePrefix="1" applyFont="1" applyFill="1" applyBorder="1" applyAlignment="1">
      <alignment horizontal="right" vertical="center"/>
    </xf>
    <xf numFmtId="0" fontId="35" fillId="8" borderId="9" xfId="0" applyFont="1" applyFill="1" applyBorder="1" applyAlignment="1" applyProtection="1">
      <alignment horizontal="left" vertical="center"/>
      <protection locked="0"/>
    </xf>
    <xf numFmtId="0" fontId="39" fillId="9" borderId="17" xfId="0" applyFont="1" applyFill="1" applyBorder="1" applyAlignment="1">
      <alignment horizontal="center" vertical="center"/>
    </xf>
    <xf numFmtId="0" fontId="39" fillId="9" borderId="18" xfId="0" applyFont="1" applyFill="1" applyBorder="1" applyAlignment="1">
      <alignment horizontal="center" vertical="center"/>
    </xf>
    <xf numFmtId="0" fontId="39" fillId="9" borderId="19" xfId="0" applyFont="1" applyFill="1" applyBorder="1" applyAlignment="1">
      <alignment horizontal="center" vertical="center"/>
    </xf>
    <xf numFmtId="0" fontId="35" fillId="8" borderId="17" xfId="9" applyFont="1" applyFill="1" applyBorder="1" applyAlignment="1" applyProtection="1">
      <alignment horizontal="left" vertical="top"/>
      <protection locked="0"/>
    </xf>
    <xf numFmtId="0" fontId="35" fillId="8" borderId="19" xfId="9" applyFont="1" applyFill="1" applyBorder="1" applyAlignment="1" applyProtection="1">
      <alignment horizontal="left" vertical="top"/>
      <protection locked="0"/>
    </xf>
    <xf numFmtId="0" fontId="39" fillId="9" borderId="17" xfId="0" applyFont="1" applyFill="1" applyBorder="1" applyAlignment="1">
      <alignment horizontal="right" vertical="center"/>
    </xf>
    <xf numFmtId="0" fontId="39" fillId="9" borderId="19" xfId="0" applyFont="1" applyFill="1" applyBorder="1" applyAlignment="1">
      <alignment horizontal="right" vertical="center"/>
    </xf>
    <xf numFmtId="0" fontId="39" fillId="9" borderId="9" xfId="0" applyFont="1" applyFill="1" applyBorder="1" applyAlignment="1">
      <alignment horizontal="right" vertical="center"/>
    </xf>
    <xf numFmtId="0" fontId="43" fillId="8" borderId="17" xfId="0" applyFont="1" applyFill="1" applyBorder="1" applyAlignment="1" applyProtection="1">
      <alignment horizontal="left" vertical="center"/>
      <protection locked="0"/>
    </xf>
    <xf numFmtId="0" fontId="43" fillId="8" borderId="18" xfId="0" applyFont="1" applyFill="1" applyBorder="1" applyAlignment="1" applyProtection="1">
      <alignment horizontal="left" vertical="center"/>
      <protection locked="0"/>
    </xf>
    <xf numFmtId="0" fontId="43" fillId="8" borderId="19" xfId="0" applyFont="1" applyFill="1" applyBorder="1" applyAlignment="1" applyProtection="1">
      <alignment horizontal="left" vertical="center"/>
      <protection locked="0"/>
    </xf>
    <xf numFmtId="0" fontId="39" fillId="9" borderId="9" xfId="9" applyFont="1" applyFill="1" applyBorder="1" applyAlignment="1">
      <alignment horizontal="center" vertical="center"/>
    </xf>
    <xf numFmtId="0" fontId="43" fillId="23" borderId="17" xfId="0" applyFont="1" applyFill="1" applyBorder="1" applyAlignment="1" applyProtection="1">
      <alignment horizontal="center" vertical="center"/>
      <protection locked="0"/>
    </xf>
    <xf numFmtId="0" fontId="43" fillId="23" borderId="19" xfId="0" applyFont="1" applyFill="1" applyBorder="1" applyAlignment="1" applyProtection="1">
      <alignment horizontal="center" vertical="center"/>
      <protection locked="0"/>
    </xf>
    <xf numFmtId="0" fontId="44" fillId="11" borderId="4" xfId="9" applyFont="1" applyFill="1" applyBorder="1" applyAlignment="1">
      <alignment horizontal="left" vertical="center" wrapText="1"/>
    </xf>
    <xf numFmtId="0" fontId="44" fillId="11" borderId="3" xfId="9" applyFont="1" applyFill="1" applyBorder="1" applyAlignment="1">
      <alignment horizontal="left" vertical="center" wrapText="1"/>
    </xf>
    <xf numFmtId="0" fontId="44" fillId="11" borderId="5" xfId="9" applyFont="1" applyFill="1" applyBorder="1" applyAlignment="1">
      <alignment horizontal="left" vertical="center" wrapText="1"/>
    </xf>
    <xf numFmtId="0" fontId="39" fillId="9" borderId="17" xfId="9" applyFont="1" applyFill="1" applyBorder="1" applyAlignment="1">
      <alignment horizontal="center" vertical="center"/>
    </xf>
    <xf numFmtId="0" fontId="39" fillId="9" borderId="19" xfId="9" applyFont="1" applyFill="1" applyBorder="1" applyAlignment="1">
      <alignment horizontal="center" vertical="center"/>
    </xf>
    <xf numFmtId="0" fontId="33" fillId="23" borderId="9" xfId="9" applyFont="1" applyFill="1" applyBorder="1" applyAlignment="1" applyProtection="1">
      <alignment horizontal="left" vertical="center"/>
      <protection locked="0"/>
    </xf>
    <xf numFmtId="0" fontId="33" fillId="8" borderId="17" xfId="9" applyFont="1" applyFill="1" applyBorder="1" applyAlignment="1" applyProtection="1">
      <alignment horizontal="left" vertical="center"/>
      <protection locked="0"/>
    </xf>
    <xf numFmtId="0" fontId="33" fillId="8" borderId="19" xfId="9" applyFont="1" applyFill="1" applyBorder="1" applyAlignment="1" applyProtection="1">
      <alignment horizontal="left" vertical="center"/>
      <protection locked="0"/>
    </xf>
    <xf numFmtId="0" fontId="3" fillId="9" borderId="17" xfId="4" applyFill="1" applyBorder="1" applyAlignment="1">
      <alignment horizontal="center" vertical="center" wrapText="1"/>
    </xf>
    <xf numFmtId="0" fontId="3" fillId="9" borderId="18" xfId="4" applyFill="1" applyBorder="1" applyAlignment="1">
      <alignment horizontal="center" vertical="center" wrapText="1"/>
    </xf>
    <xf numFmtId="0" fontId="3" fillId="9" borderId="19" xfId="4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right" vertical="center" wrapText="1"/>
    </xf>
    <xf numFmtId="0" fontId="27" fillId="11" borderId="20" xfId="0" applyFont="1" applyFill="1" applyBorder="1" applyAlignment="1">
      <alignment horizontal="right" vertical="center" wrapText="1"/>
    </xf>
    <xf numFmtId="0" fontId="35" fillId="8" borderId="18" xfId="9" applyFont="1" applyFill="1" applyBorder="1" applyAlignment="1" applyProtection="1">
      <alignment horizontal="left" vertical="top"/>
      <protection locked="0"/>
    </xf>
    <xf numFmtId="0" fontId="27" fillId="11" borderId="17" xfId="4" applyFont="1" applyFill="1" applyBorder="1" applyAlignment="1">
      <alignment horizontal="center" vertical="center"/>
    </xf>
    <xf numFmtId="0" fontId="27" fillId="11" borderId="18" xfId="4" applyFont="1" applyFill="1" applyBorder="1" applyAlignment="1">
      <alignment horizontal="center" vertical="center"/>
    </xf>
    <xf numFmtId="0" fontId="27" fillId="11" borderId="19" xfId="4" applyFont="1" applyFill="1" applyBorder="1" applyAlignment="1">
      <alignment horizontal="center" vertical="center"/>
    </xf>
    <xf numFmtId="0" fontId="35" fillId="8" borderId="9" xfId="4" applyFont="1" applyFill="1" applyBorder="1" applyAlignment="1" applyProtection="1">
      <alignment horizontal="left" vertical="center"/>
      <protection locked="0"/>
    </xf>
    <xf numFmtId="0" fontId="39" fillId="9" borderId="18" xfId="0" applyFont="1" applyFill="1" applyBorder="1" applyAlignment="1">
      <alignment horizontal="right" vertical="center"/>
    </xf>
    <xf numFmtId="0" fontId="3" fillId="9" borderId="17" xfId="4" applyFill="1" applyBorder="1" applyAlignment="1">
      <alignment horizontal="center" vertical="center"/>
    </xf>
    <xf numFmtId="0" fontId="3" fillId="9" borderId="18" xfId="4" applyFill="1" applyBorder="1" applyAlignment="1">
      <alignment horizontal="center" vertical="center"/>
    </xf>
    <xf numFmtId="0" fontId="3" fillId="9" borderId="19" xfId="4" applyFill="1" applyBorder="1" applyAlignment="1">
      <alignment horizontal="center" vertical="center"/>
    </xf>
    <xf numFmtId="0" fontId="35" fillId="8" borderId="17" xfId="0" applyFont="1" applyFill="1" applyBorder="1" applyAlignment="1" applyProtection="1">
      <alignment horizontal="left" vertical="center"/>
      <protection locked="0"/>
    </xf>
    <xf numFmtId="0" fontId="35" fillId="8" borderId="18" xfId="0" applyFont="1" applyFill="1" applyBorder="1" applyAlignment="1" applyProtection="1">
      <alignment horizontal="left" vertical="center"/>
      <protection locked="0"/>
    </xf>
    <xf numFmtId="0" fontId="35" fillId="8" borderId="19" xfId="0" applyFont="1" applyFill="1" applyBorder="1" applyAlignment="1" applyProtection="1">
      <alignment horizontal="left" vertical="center"/>
      <protection locked="0"/>
    </xf>
    <xf numFmtId="0" fontId="35" fillId="8" borderId="4" xfId="0" applyFont="1" applyFill="1" applyBorder="1" applyAlignment="1" applyProtection="1">
      <alignment horizontal="left" vertical="center"/>
      <protection locked="0"/>
    </xf>
    <xf numFmtId="0" fontId="35" fillId="8" borderId="3" xfId="0" applyFont="1" applyFill="1" applyBorder="1" applyAlignment="1" applyProtection="1">
      <alignment horizontal="left" vertical="center"/>
      <protection locked="0"/>
    </xf>
    <xf numFmtId="0" fontId="35" fillId="8" borderId="5" xfId="0" applyFont="1" applyFill="1" applyBorder="1" applyAlignment="1" applyProtection="1">
      <alignment horizontal="left" vertical="center"/>
      <protection locked="0"/>
    </xf>
    <xf numFmtId="0" fontId="3" fillId="9" borderId="17" xfId="9" applyFill="1" applyBorder="1" applyAlignment="1">
      <alignment horizontal="center" vertical="center"/>
    </xf>
    <xf numFmtId="0" fontId="3" fillId="9" borderId="18" xfId="9" applyFill="1" applyBorder="1" applyAlignment="1">
      <alignment horizontal="center" vertical="center"/>
    </xf>
    <xf numFmtId="0" fontId="43" fillId="8" borderId="3" xfId="0" applyFont="1" applyFill="1" applyBorder="1" applyAlignment="1" applyProtection="1">
      <alignment horizontal="left" vertical="center"/>
      <protection locked="0"/>
    </xf>
    <xf numFmtId="0" fontId="43" fillId="8" borderId="5" xfId="0" applyFont="1" applyFill="1" applyBorder="1" applyAlignment="1" applyProtection="1">
      <alignment horizontal="left" vertical="center"/>
      <protection locked="0"/>
    </xf>
    <xf numFmtId="0" fontId="3" fillId="9" borderId="9" xfId="9" applyFill="1" applyBorder="1" applyAlignment="1">
      <alignment horizontal="center" vertical="center"/>
    </xf>
    <xf numFmtId="0" fontId="33" fillId="8" borderId="17" xfId="0" applyFont="1" applyFill="1" applyBorder="1" applyAlignment="1" applyProtection="1">
      <alignment horizontal="center" vertic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92" fillId="15" borderId="21" xfId="4" applyFont="1" applyFill="1" applyBorder="1" applyAlignment="1">
      <alignment horizontal="center" vertical="center" wrapText="1"/>
    </xf>
    <xf numFmtId="0" fontId="92" fillId="15" borderId="22" xfId="4" applyFont="1" applyFill="1" applyBorder="1" applyAlignment="1">
      <alignment horizontal="center" vertical="center" wrapText="1"/>
    </xf>
    <xf numFmtId="0" fontId="33" fillId="29" borderId="21" xfId="4" applyFont="1" applyFill="1" applyBorder="1" applyAlignment="1">
      <alignment horizontal="center" vertical="center"/>
    </xf>
    <xf numFmtId="0" fontId="33" fillId="29" borderId="22" xfId="4" applyFont="1" applyFill="1" applyBorder="1" applyAlignment="1">
      <alignment horizontal="center" vertical="center"/>
    </xf>
    <xf numFmtId="0" fontId="33" fillId="29" borderId="20" xfId="4" applyFont="1" applyFill="1" applyBorder="1" applyAlignment="1">
      <alignment horizontal="center" vertical="center"/>
    </xf>
    <xf numFmtId="0" fontId="40" fillId="14" borderId="17" xfId="0" applyFont="1" applyFill="1" applyBorder="1" applyAlignment="1">
      <alignment horizontal="left" vertical="center" wrapText="1"/>
    </xf>
    <xf numFmtId="0" fontId="40" fillId="14" borderId="18" xfId="0" applyFont="1" applyFill="1" applyBorder="1" applyAlignment="1">
      <alignment horizontal="left" vertical="center" wrapText="1"/>
    </xf>
    <xf numFmtId="0" fontId="40" fillId="14" borderId="19" xfId="0" applyFont="1" applyFill="1" applyBorder="1" applyAlignment="1">
      <alignment horizontal="left" vertical="center" wrapText="1"/>
    </xf>
    <xf numFmtId="0" fontId="29" fillId="9" borderId="17" xfId="4" applyFont="1" applyFill="1" applyBorder="1" applyAlignment="1">
      <alignment horizontal="center" vertical="center"/>
    </xf>
    <xf numFmtId="0" fontId="29" fillId="9" borderId="19" xfId="4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8" xfId="0" applyFont="1" applyFill="1" applyBorder="1" applyAlignment="1">
      <alignment horizontal="center" vertical="center" wrapText="1"/>
    </xf>
    <xf numFmtId="0" fontId="3" fillId="11" borderId="9" xfId="4" applyFill="1" applyBorder="1" applyAlignment="1">
      <alignment horizontal="center" vertical="center" wrapText="1"/>
    </xf>
    <xf numFmtId="0" fontId="35" fillId="32" borderId="9" xfId="4" applyFont="1" applyFill="1" applyBorder="1" applyAlignment="1" applyProtection="1">
      <alignment horizontal="left" vertical="top"/>
      <protection locked="0"/>
    </xf>
    <xf numFmtId="0" fontId="27" fillId="11" borderId="9" xfId="0" applyFont="1" applyFill="1" applyBorder="1" applyAlignment="1">
      <alignment horizontal="center" vertical="center"/>
    </xf>
    <xf numFmtId="0" fontId="3" fillId="11" borderId="17" xfId="4" applyFill="1" applyBorder="1" applyAlignment="1">
      <alignment horizontal="center" vertical="center" wrapText="1"/>
    </xf>
    <xf numFmtId="0" fontId="3" fillId="11" borderId="18" xfId="4" applyFill="1" applyBorder="1" applyAlignment="1">
      <alignment horizontal="center" vertical="center" wrapText="1"/>
    </xf>
    <xf numFmtId="0" fontId="3" fillId="11" borderId="19" xfId="4" applyFill="1" applyBorder="1" applyAlignment="1">
      <alignment horizontal="center" vertical="center" wrapText="1"/>
    </xf>
    <xf numFmtId="0" fontId="35" fillId="32" borderId="17" xfId="4" applyFont="1" applyFill="1" applyBorder="1" applyAlignment="1" applyProtection="1">
      <alignment horizontal="center" vertical="top"/>
      <protection locked="0"/>
    </xf>
    <xf numFmtId="0" fontId="35" fillId="32" borderId="18" xfId="4" applyFont="1" applyFill="1" applyBorder="1" applyAlignment="1" applyProtection="1">
      <alignment horizontal="center" vertical="top"/>
      <protection locked="0"/>
    </xf>
    <xf numFmtId="0" fontId="35" fillId="32" borderId="19" xfId="4" applyFont="1" applyFill="1" applyBorder="1" applyAlignment="1" applyProtection="1">
      <alignment horizontal="center" vertical="top"/>
      <protection locked="0"/>
    </xf>
    <xf numFmtId="0" fontId="3" fillId="11" borderId="9" xfId="4" applyFill="1" applyBorder="1" applyAlignment="1">
      <alignment horizontal="left" vertical="center" wrapText="1"/>
    </xf>
    <xf numFmtId="0" fontId="49" fillId="8" borderId="9" xfId="0" applyFont="1" applyFill="1" applyBorder="1" applyAlignment="1">
      <alignment horizontal="left" vertical="center" wrapText="1"/>
    </xf>
    <xf numFmtId="0" fontId="48" fillId="8" borderId="9" xfId="0" applyFont="1" applyFill="1" applyBorder="1" applyAlignment="1">
      <alignment horizontal="left" vertical="center" wrapText="1"/>
    </xf>
    <xf numFmtId="0" fontId="35" fillId="8" borderId="9" xfId="4" applyFont="1" applyFill="1" applyBorder="1" applyAlignment="1" applyProtection="1">
      <alignment horizontal="left" vertical="top"/>
      <protection locked="0"/>
    </xf>
    <xf numFmtId="0" fontId="27" fillId="11" borderId="20" xfId="0" applyFont="1" applyFill="1" applyBorder="1" applyAlignment="1">
      <alignment horizontal="center" vertical="center"/>
    </xf>
    <xf numFmtId="0" fontId="37" fillId="13" borderId="9" xfId="0" applyFont="1" applyFill="1" applyBorder="1" applyAlignment="1">
      <alignment horizontal="center" vertical="center"/>
    </xf>
    <xf numFmtId="0" fontId="61" fillId="14" borderId="17" xfId="4" applyFont="1" applyFill="1" applyBorder="1" applyAlignment="1">
      <alignment horizontal="center" vertical="center"/>
    </xf>
    <xf numFmtId="0" fontId="61" fillId="14" borderId="18" xfId="4" applyFont="1" applyFill="1" applyBorder="1" applyAlignment="1">
      <alignment horizontal="center" vertical="center"/>
    </xf>
    <xf numFmtId="0" fontId="61" fillId="14" borderId="19" xfId="4" applyFont="1" applyFill="1" applyBorder="1" applyAlignment="1">
      <alignment horizontal="center" vertical="center"/>
    </xf>
    <xf numFmtId="0" fontId="100" fillId="10" borderId="17" xfId="4" applyFont="1" applyFill="1" applyBorder="1" applyAlignment="1">
      <alignment horizontal="center" vertical="center"/>
    </xf>
    <xf numFmtId="0" fontId="100" fillId="10" borderId="19" xfId="4" applyFont="1" applyFill="1" applyBorder="1" applyAlignment="1">
      <alignment horizontal="center" vertical="center"/>
    </xf>
    <xf numFmtId="0" fontId="42" fillId="8" borderId="21" xfId="4" applyFont="1" applyFill="1" applyBorder="1" applyAlignment="1">
      <alignment horizontal="center" vertical="center"/>
    </xf>
    <xf numFmtId="0" fontId="42" fillId="8" borderId="22" xfId="4" applyFont="1" applyFill="1" applyBorder="1" applyAlignment="1">
      <alignment horizontal="center" vertical="center"/>
    </xf>
    <xf numFmtId="0" fontId="3" fillId="8" borderId="17" xfId="4" applyFill="1" applyBorder="1" applyAlignment="1">
      <alignment horizontal="center" vertical="center"/>
    </xf>
    <xf numFmtId="0" fontId="3" fillId="8" borderId="19" xfId="4" applyFill="1" applyBorder="1" applyAlignment="1">
      <alignment horizontal="center" vertical="center"/>
    </xf>
    <xf numFmtId="0" fontId="42" fillId="8" borderId="20" xfId="4" applyFont="1" applyFill="1" applyBorder="1" applyAlignment="1">
      <alignment horizontal="center" vertical="center"/>
    </xf>
    <xf numFmtId="0" fontId="31" fillId="11" borderId="9" xfId="4" applyFont="1" applyFill="1" applyBorder="1" applyAlignment="1">
      <alignment horizontal="center" vertical="center" wrapText="1"/>
    </xf>
    <xf numFmtId="0" fontId="91" fillId="14" borderId="17" xfId="4" applyFont="1" applyFill="1" applyBorder="1" applyAlignment="1">
      <alignment horizontal="center" vertical="center" wrapText="1"/>
    </xf>
    <xf numFmtId="0" fontId="91" fillId="14" borderId="18" xfId="4" applyFont="1" applyFill="1" applyBorder="1" applyAlignment="1">
      <alignment horizontal="center" vertical="center" wrapText="1"/>
    </xf>
    <xf numFmtId="0" fontId="41" fillId="11" borderId="17" xfId="4" applyFont="1" applyFill="1" applyBorder="1" applyAlignment="1">
      <alignment horizontal="center" vertical="center"/>
    </xf>
    <xf numFmtId="0" fontId="41" fillId="11" borderId="18" xfId="4" applyFont="1" applyFill="1" applyBorder="1" applyAlignment="1">
      <alignment horizontal="center" vertical="center"/>
    </xf>
    <xf numFmtId="0" fontId="41" fillId="11" borderId="19" xfId="4" applyFont="1" applyFill="1" applyBorder="1" applyAlignment="1">
      <alignment horizontal="center" vertical="center"/>
    </xf>
    <xf numFmtId="0" fontId="33" fillId="20" borderId="17" xfId="4" applyFont="1" applyFill="1" applyBorder="1" applyAlignment="1" applyProtection="1">
      <alignment horizontal="left" vertical="top" wrapText="1"/>
      <protection locked="0"/>
    </xf>
    <xf numFmtId="0" fontId="33" fillId="20" borderId="18" xfId="4" applyFont="1" applyFill="1" applyBorder="1" applyAlignment="1" applyProtection="1">
      <alignment horizontal="left" vertical="top" wrapText="1"/>
      <protection locked="0"/>
    </xf>
    <xf numFmtId="0" fontId="33" fillId="20" borderId="19" xfId="4" applyFont="1" applyFill="1" applyBorder="1" applyAlignment="1" applyProtection="1">
      <alignment horizontal="left" vertical="top" wrapText="1"/>
      <protection locked="0"/>
    </xf>
    <xf numFmtId="0" fontId="63" fillId="8" borderId="21" xfId="4" applyFont="1" applyFill="1" applyBorder="1" applyAlignment="1">
      <alignment horizontal="center" vertical="center"/>
    </xf>
    <xf numFmtId="0" fontId="63" fillId="8" borderId="22" xfId="4" applyFont="1" applyFill="1" applyBorder="1" applyAlignment="1">
      <alignment horizontal="center" vertical="center"/>
    </xf>
    <xf numFmtId="0" fontId="63" fillId="8" borderId="20" xfId="4" applyFont="1" applyFill="1" applyBorder="1" applyAlignment="1">
      <alignment horizontal="center" vertical="center"/>
    </xf>
    <xf numFmtId="0" fontId="29" fillId="11" borderId="9" xfId="4" applyFont="1" applyFill="1" applyBorder="1" applyAlignment="1">
      <alignment horizontal="center" vertical="center" wrapText="1"/>
    </xf>
    <xf numFmtId="0" fontId="89" fillId="9" borderId="17" xfId="4" applyFont="1" applyFill="1" applyBorder="1" applyAlignment="1">
      <alignment horizontal="center" vertical="center"/>
    </xf>
    <xf numFmtId="0" fontId="89" fillId="9" borderId="19" xfId="4" applyFont="1" applyFill="1" applyBorder="1" applyAlignment="1">
      <alignment horizontal="center" vertical="center"/>
    </xf>
    <xf numFmtId="0" fontId="89" fillId="8" borderId="17" xfId="4" applyFont="1" applyFill="1" applyBorder="1" applyAlignment="1" applyProtection="1">
      <alignment horizontal="left" vertical="center"/>
      <protection locked="0"/>
    </xf>
    <xf numFmtId="0" fontId="89" fillId="8" borderId="19" xfId="4" applyFont="1" applyFill="1" applyBorder="1" applyAlignment="1" applyProtection="1">
      <alignment horizontal="left" vertical="center"/>
      <protection locked="0"/>
    </xf>
    <xf numFmtId="0" fontId="98" fillId="9" borderId="17" xfId="4" applyFont="1" applyFill="1" applyBorder="1" applyAlignment="1">
      <alignment horizontal="center" vertical="center"/>
    </xf>
    <xf numFmtId="0" fontId="98" fillId="9" borderId="18" xfId="4" applyFont="1" applyFill="1" applyBorder="1" applyAlignment="1">
      <alignment horizontal="center" vertical="center"/>
    </xf>
    <xf numFmtId="0" fontId="98" fillId="9" borderId="19" xfId="4" applyFont="1" applyFill="1" applyBorder="1" applyAlignment="1">
      <alignment horizontal="center" vertical="center"/>
    </xf>
    <xf numFmtId="0" fontId="99" fillId="32" borderId="6" xfId="4" applyFont="1" applyFill="1" applyBorder="1" applyAlignment="1" applyProtection="1">
      <alignment horizontal="left" vertical="top" wrapText="1"/>
      <protection locked="0"/>
    </xf>
    <xf numFmtId="0" fontId="99" fillId="32" borderId="8" xfId="4" applyFont="1" applyFill="1" applyBorder="1" applyAlignment="1" applyProtection="1">
      <alignment horizontal="left" vertical="top" wrapText="1"/>
      <protection locked="0"/>
    </xf>
    <xf numFmtId="0" fontId="99" fillId="32" borderId="7" xfId="4" applyFont="1" applyFill="1" applyBorder="1" applyAlignment="1" applyProtection="1">
      <alignment horizontal="left" vertical="top" wrapText="1"/>
      <protection locked="0"/>
    </xf>
    <xf numFmtId="0" fontId="99" fillId="32" borderId="4" xfId="4" applyFont="1" applyFill="1" applyBorder="1" applyAlignment="1" applyProtection="1">
      <alignment horizontal="left" vertical="top" wrapText="1"/>
      <protection locked="0"/>
    </xf>
    <xf numFmtId="0" fontId="99" fillId="32" borderId="3" xfId="4" applyFont="1" applyFill="1" applyBorder="1" applyAlignment="1" applyProtection="1">
      <alignment horizontal="left" vertical="top" wrapText="1"/>
      <protection locked="0"/>
    </xf>
    <xf numFmtId="0" fontId="99" fillId="32" borderId="5" xfId="4" applyFont="1" applyFill="1" applyBorder="1" applyAlignment="1" applyProtection="1">
      <alignment horizontal="left" vertical="top" wrapText="1"/>
      <protection locked="0"/>
    </xf>
    <xf numFmtId="0" fontId="26" fillId="11" borderId="17" xfId="4" applyFont="1" applyFill="1" applyBorder="1" applyAlignment="1">
      <alignment horizontal="center" vertical="center"/>
    </xf>
    <xf numFmtId="0" fontId="26" fillId="11" borderId="19" xfId="4" applyFont="1" applyFill="1" applyBorder="1" applyAlignment="1">
      <alignment horizontal="center" vertical="center"/>
    </xf>
    <xf numFmtId="0" fontId="35" fillId="8" borderId="17" xfId="4" applyFont="1" applyFill="1" applyBorder="1" applyAlignment="1" applyProtection="1">
      <alignment horizontal="left" vertical="center"/>
      <protection locked="0"/>
    </xf>
    <xf numFmtId="0" fontId="35" fillId="8" borderId="18" xfId="4" applyFont="1" applyFill="1" applyBorder="1" applyAlignment="1" applyProtection="1">
      <alignment horizontal="left" vertical="center"/>
      <protection locked="0"/>
    </xf>
    <xf numFmtId="0" fontId="35" fillId="8" borderId="19" xfId="4" applyFont="1" applyFill="1" applyBorder="1" applyAlignment="1" applyProtection="1">
      <alignment horizontal="left" vertical="center"/>
      <protection locked="0"/>
    </xf>
    <xf numFmtId="0" fontId="37" fillId="16" borderId="6" xfId="4" applyFont="1" applyFill="1" applyBorder="1" applyAlignment="1">
      <alignment horizontal="left" vertical="center"/>
    </xf>
    <xf numFmtId="0" fontId="37" fillId="16" borderId="8" xfId="4" applyFont="1" applyFill="1" applyBorder="1" applyAlignment="1">
      <alignment horizontal="left" vertical="center"/>
    </xf>
    <xf numFmtId="0" fontId="84" fillId="16" borderId="21" xfId="4" applyFont="1" applyFill="1" applyBorder="1" applyAlignment="1">
      <alignment horizontal="center" vertical="center" wrapText="1"/>
    </xf>
    <xf numFmtId="0" fontId="84" fillId="16" borderId="22" xfId="4" applyFont="1" applyFill="1" applyBorder="1" applyAlignment="1">
      <alignment horizontal="center" vertical="center" wrapText="1"/>
    </xf>
    <xf numFmtId="0" fontId="95" fillId="16" borderId="1" xfId="4" applyFont="1" applyFill="1" applyBorder="1" applyAlignment="1">
      <alignment horizontal="left" vertical="center"/>
    </xf>
    <xf numFmtId="0" fontId="95" fillId="16" borderId="0" xfId="4" applyFont="1" applyFill="1" applyAlignment="1">
      <alignment horizontal="left" vertical="center"/>
    </xf>
    <xf numFmtId="0" fontId="85" fillId="16" borderId="4" xfId="4" applyFont="1" applyFill="1" applyBorder="1" applyAlignment="1">
      <alignment horizontal="left" vertical="center"/>
    </xf>
    <xf numFmtId="0" fontId="85" fillId="16" borderId="3" xfId="4" applyFont="1" applyFill="1" applyBorder="1" applyAlignment="1">
      <alignment horizontal="left" vertical="center"/>
    </xf>
    <xf numFmtId="0" fontId="37" fillId="17" borderId="22" xfId="4" applyFont="1" applyFill="1" applyBorder="1" applyAlignment="1">
      <alignment horizontal="center" vertical="center"/>
    </xf>
    <xf numFmtId="0" fontId="37" fillId="17" borderId="20" xfId="4" applyFont="1" applyFill="1" applyBorder="1" applyAlignment="1">
      <alignment horizontal="center" vertical="center"/>
    </xf>
    <xf numFmtId="0" fontId="8" fillId="11" borderId="20" xfId="4" applyFont="1" applyFill="1" applyBorder="1" applyAlignment="1">
      <alignment horizontal="center" vertical="center"/>
    </xf>
    <xf numFmtId="0" fontId="26" fillId="11" borderId="9" xfId="4" applyFont="1" applyFill="1" applyBorder="1" applyAlignment="1">
      <alignment horizontal="center" vertical="center"/>
    </xf>
    <xf numFmtId="0" fontId="103" fillId="32" borderId="6" xfId="4" applyFont="1" applyFill="1" applyBorder="1" applyAlignment="1" applyProtection="1">
      <alignment horizontal="center" vertical="top" wrapText="1"/>
      <protection locked="0"/>
    </xf>
    <xf numFmtId="0" fontId="103" fillId="32" borderId="8" xfId="4" applyFont="1" applyFill="1" applyBorder="1" applyAlignment="1" applyProtection="1">
      <alignment horizontal="center" vertical="top" wrapText="1"/>
      <protection locked="0"/>
    </xf>
    <xf numFmtId="0" fontId="103" fillId="32" borderId="7" xfId="4" applyFont="1" applyFill="1" applyBorder="1" applyAlignment="1" applyProtection="1">
      <alignment horizontal="center" vertical="top" wrapText="1"/>
      <protection locked="0"/>
    </xf>
    <xf numFmtId="0" fontId="103" fillId="32" borderId="1" xfId="4" applyFont="1" applyFill="1" applyBorder="1" applyAlignment="1" applyProtection="1">
      <alignment horizontal="center" vertical="top" wrapText="1"/>
      <protection locked="0"/>
    </xf>
    <xf numFmtId="0" fontId="103" fillId="32" borderId="0" xfId="4" applyFont="1" applyFill="1" applyBorder="1" applyAlignment="1" applyProtection="1">
      <alignment horizontal="center" vertical="top" wrapText="1"/>
      <protection locked="0"/>
    </xf>
    <xf numFmtId="0" fontId="103" fillId="32" borderId="2" xfId="4" applyFont="1" applyFill="1" applyBorder="1" applyAlignment="1" applyProtection="1">
      <alignment horizontal="center" vertical="top" wrapText="1"/>
      <protection locked="0"/>
    </xf>
    <xf numFmtId="0" fontId="103" fillId="32" borderId="4" xfId="4" applyFont="1" applyFill="1" applyBorder="1" applyAlignment="1" applyProtection="1">
      <alignment horizontal="center" vertical="top" wrapText="1"/>
      <protection locked="0"/>
    </xf>
    <xf numFmtId="0" fontId="103" fillId="32" borderId="3" xfId="4" applyFont="1" applyFill="1" applyBorder="1" applyAlignment="1" applyProtection="1">
      <alignment horizontal="center" vertical="top" wrapText="1"/>
      <protection locked="0"/>
    </xf>
    <xf numFmtId="0" fontId="103" fillId="32" borderId="5" xfId="4" applyFont="1" applyFill="1" applyBorder="1" applyAlignment="1" applyProtection="1">
      <alignment horizontal="center" vertical="top" wrapText="1"/>
      <protection locked="0"/>
    </xf>
    <xf numFmtId="0" fontId="60" fillId="27" borderId="9" xfId="4" applyFont="1" applyFill="1" applyBorder="1" applyAlignment="1">
      <alignment horizontal="left" vertical="center" wrapText="1"/>
    </xf>
    <xf numFmtId="0" fontId="86" fillId="17" borderId="9" xfId="4" applyFont="1" applyFill="1" applyBorder="1" applyAlignment="1">
      <alignment horizontal="center" vertical="center"/>
    </xf>
    <xf numFmtId="0" fontId="29" fillId="8" borderId="21" xfId="4" applyFont="1" applyFill="1" applyBorder="1" applyAlignment="1">
      <alignment horizontal="center" vertical="center"/>
    </xf>
    <xf numFmtId="0" fontId="29" fillId="8" borderId="22" xfId="4" applyFont="1" applyFill="1" applyBorder="1" applyAlignment="1">
      <alignment horizontal="center" vertical="center"/>
    </xf>
    <xf numFmtId="0" fontId="29" fillId="8" borderId="20" xfId="4" applyFont="1" applyFill="1" applyBorder="1" applyAlignment="1">
      <alignment horizontal="center" vertical="center"/>
    </xf>
    <xf numFmtId="0" fontId="104" fillId="27" borderId="17" xfId="4" applyFont="1" applyFill="1" applyBorder="1" applyAlignment="1">
      <alignment horizontal="left" vertical="center" wrapText="1"/>
    </xf>
    <xf numFmtId="0" fontId="104" fillId="27" borderId="18" xfId="4" applyFont="1" applyFill="1" applyBorder="1" applyAlignment="1">
      <alignment horizontal="left" vertical="center" wrapText="1"/>
    </xf>
    <xf numFmtId="0" fontId="104" fillId="27" borderId="19" xfId="4" applyFont="1" applyFill="1" applyBorder="1" applyAlignment="1">
      <alignment horizontal="left" vertical="center" wrapText="1"/>
    </xf>
    <xf numFmtId="0" fontId="97" fillId="17" borderId="17" xfId="4" applyFont="1" applyFill="1" applyBorder="1" applyAlignment="1">
      <alignment horizontal="left" vertical="center"/>
    </xf>
    <xf numFmtId="0" fontId="97" fillId="17" borderId="18" xfId="4" applyFont="1" applyFill="1" applyBorder="1" applyAlignment="1">
      <alignment horizontal="left" vertical="center"/>
    </xf>
    <xf numFmtId="0" fontId="97" fillId="17" borderId="19" xfId="4" applyFont="1" applyFill="1" applyBorder="1" applyAlignment="1">
      <alignment horizontal="left" vertical="center"/>
    </xf>
    <xf numFmtId="0" fontId="87" fillId="17" borderId="17" xfId="4" applyFont="1" applyFill="1" applyBorder="1" applyAlignment="1">
      <alignment horizontal="center" vertical="center" wrapText="1"/>
    </xf>
    <xf numFmtId="0" fontId="87" fillId="17" borderId="18" xfId="4" applyFont="1" applyFill="1" applyBorder="1" applyAlignment="1">
      <alignment horizontal="center" vertical="center" wrapText="1"/>
    </xf>
    <xf numFmtId="0" fontId="87" fillId="17" borderId="19" xfId="4" applyFont="1" applyFill="1" applyBorder="1" applyAlignment="1">
      <alignment horizontal="center" vertical="center" wrapText="1"/>
    </xf>
    <xf numFmtId="0" fontId="45" fillId="28" borderId="17" xfId="4" applyFont="1" applyFill="1" applyBorder="1" applyAlignment="1">
      <alignment horizontal="center" vertical="center"/>
    </xf>
    <xf numFmtId="0" fontId="45" fillId="28" borderId="18" xfId="4" applyFont="1" applyFill="1" applyBorder="1" applyAlignment="1">
      <alignment horizontal="center" vertical="center"/>
    </xf>
    <xf numFmtId="0" fontId="45" fillId="28" borderId="19" xfId="4" applyFont="1" applyFill="1" applyBorder="1" applyAlignment="1">
      <alignment horizontal="center" vertical="center"/>
    </xf>
    <xf numFmtId="4" fontId="8" fillId="17" borderId="9" xfId="4" applyNumberFormat="1" applyFont="1" applyFill="1" applyBorder="1" applyAlignment="1">
      <alignment horizontal="center" vertical="center"/>
    </xf>
    <xf numFmtId="4" fontId="32" fillId="10" borderId="9" xfId="4" applyNumberFormat="1" applyFont="1" applyFill="1" applyBorder="1" applyAlignment="1">
      <alignment horizontal="center" vertical="center"/>
    </xf>
    <xf numFmtId="10" fontId="32" fillId="10" borderId="9" xfId="4" applyNumberFormat="1" applyFont="1" applyFill="1" applyBorder="1" applyAlignment="1">
      <alignment horizontal="center" vertical="center"/>
    </xf>
    <xf numFmtId="0" fontId="67" fillId="22" borderId="9" xfId="4" applyFont="1" applyFill="1" applyBorder="1" applyAlignment="1">
      <alignment horizontal="left" vertical="center" wrapText="1"/>
    </xf>
    <xf numFmtId="4" fontId="3" fillId="10" borderId="17" xfId="4" applyNumberFormat="1" applyFill="1" applyBorder="1" applyAlignment="1">
      <alignment horizontal="center" vertical="center"/>
    </xf>
    <xf numFmtId="4" fontId="3" fillId="10" borderId="18" xfId="4" applyNumberFormat="1" applyFill="1" applyBorder="1" applyAlignment="1">
      <alignment horizontal="center" vertical="center"/>
    </xf>
    <xf numFmtId="0" fontId="69" fillId="8" borderId="21" xfId="4" applyFont="1" applyFill="1" applyBorder="1" applyAlignment="1">
      <alignment horizontal="center" vertical="center"/>
    </xf>
    <xf numFmtId="0" fontId="69" fillId="8" borderId="22" xfId="4" applyFont="1" applyFill="1" applyBorder="1" applyAlignment="1">
      <alignment horizontal="center" vertical="center"/>
    </xf>
    <xf numFmtId="0" fontId="69" fillId="8" borderId="20" xfId="4" applyFont="1" applyFill="1" applyBorder="1" applyAlignment="1">
      <alignment horizontal="center" vertical="center"/>
    </xf>
    <xf numFmtId="0" fontId="41" fillId="10" borderId="18" xfId="4" applyFont="1" applyFill="1" applyBorder="1" applyAlignment="1">
      <alignment horizontal="center" vertical="center" wrapText="1"/>
    </xf>
    <xf numFmtId="0" fontId="41" fillId="10" borderId="19" xfId="4" applyFont="1" applyFill="1" applyBorder="1" applyAlignment="1">
      <alignment horizontal="center" vertical="center" wrapText="1"/>
    </xf>
    <xf numFmtId="0" fontId="54" fillId="18" borderId="17" xfId="4" applyFont="1" applyFill="1" applyBorder="1" applyAlignment="1">
      <alignment horizontal="left" vertical="center"/>
    </xf>
    <xf numFmtId="0" fontId="54" fillId="18" borderId="18" xfId="4" applyFont="1" applyFill="1" applyBorder="1" applyAlignment="1">
      <alignment horizontal="left" vertical="center"/>
    </xf>
    <xf numFmtId="0" fontId="54" fillId="18" borderId="19" xfId="4" applyFont="1" applyFill="1" applyBorder="1" applyAlignment="1">
      <alignment horizontal="left" vertical="center"/>
    </xf>
    <xf numFmtId="0" fontId="53" fillId="18" borderId="17" xfId="4" applyFont="1" applyFill="1" applyBorder="1" applyAlignment="1">
      <alignment horizontal="left" vertical="center"/>
    </xf>
    <xf numFmtId="0" fontId="53" fillId="18" borderId="18" xfId="4" applyFont="1" applyFill="1" applyBorder="1" applyAlignment="1">
      <alignment horizontal="left" vertical="center"/>
    </xf>
    <xf numFmtId="0" fontId="53" fillId="18" borderId="19" xfId="4" applyFont="1" applyFill="1" applyBorder="1" applyAlignment="1">
      <alignment horizontal="left" vertical="center"/>
    </xf>
    <xf numFmtId="0" fontId="55" fillId="16" borderId="7" xfId="4" applyFont="1" applyFill="1" applyBorder="1" applyAlignment="1">
      <alignment horizontal="center" vertical="center" wrapText="1"/>
    </xf>
    <xf numFmtId="0" fontId="55" fillId="16" borderId="2" xfId="4" applyFont="1" applyFill="1" applyBorder="1" applyAlignment="1">
      <alignment horizontal="center" vertical="center" wrapText="1"/>
    </xf>
    <xf numFmtId="0" fontId="3" fillId="17" borderId="21" xfId="4" applyFill="1" applyBorder="1" applyAlignment="1">
      <alignment horizontal="center"/>
    </xf>
    <xf numFmtId="0" fontId="3" fillId="17" borderId="22" xfId="4" applyFill="1" applyBorder="1" applyAlignment="1">
      <alignment horizontal="center"/>
    </xf>
    <xf numFmtId="0" fontId="3" fillId="17" borderId="20" xfId="4" applyFill="1" applyBorder="1" applyAlignment="1">
      <alignment horizontal="center"/>
    </xf>
    <xf numFmtId="0" fontId="41" fillId="21" borderId="17" xfId="4" applyFont="1" applyFill="1" applyBorder="1" applyAlignment="1">
      <alignment horizontal="left" vertical="center"/>
    </xf>
    <xf numFmtId="0" fontId="41" fillId="21" borderId="18" xfId="4" applyFont="1" applyFill="1" applyBorder="1" applyAlignment="1">
      <alignment horizontal="left" vertical="center"/>
    </xf>
    <xf numFmtId="0" fontId="41" fillId="21" borderId="17" xfId="4" applyFont="1" applyFill="1" applyBorder="1" applyAlignment="1">
      <alignment horizontal="center" vertical="center"/>
    </xf>
    <xf numFmtId="0" fontId="41" fillId="21" borderId="18" xfId="4" applyFont="1" applyFill="1" applyBorder="1" applyAlignment="1">
      <alignment horizontal="center" vertical="center"/>
    </xf>
    <xf numFmtId="0" fontId="41" fillId="21" borderId="19" xfId="4" applyFont="1" applyFill="1" applyBorder="1" applyAlignment="1">
      <alignment horizontal="center" vertical="center"/>
    </xf>
    <xf numFmtId="10" fontId="62" fillId="11" borderId="1" xfId="4" applyNumberFormat="1" applyFont="1" applyFill="1" applyBorder="1" applyAlignment="1">
      <alignment horizontal="center" vertical="center" wrapText="1"/>
    </xf>
    <xf numFmtId="10" fontId="62" fillId="11" borderId="0" xfId="4" applyNumberFormat="1" applyFont="1" applyFill="1" applyAlignment="1">
      <alignment horizontal="center" vertical="center" wrapText="1"/>
    </xf>
    <xf numFmtId="0" fontId="3" fillId="8" borderId="21" xfId="4" applyFill="1" applyBorder="1" applyAlignment="1">
      <alignment horizontal="center" vertical="center"/>
    </xf>
    <xf numFmtId="0" fontId="3" fillId="8" borderId="22" xfId="4" applyFill="1" applyBorder="1" applyAlignment="1">
      <alignment horizontal="center" vertical="center"/>
    </xf>
    <xf numFmtId="0" fontId="62" fillId="11" borderId="17" xfId="4" applyFont="1" applyFill="1" applyBorder="1" applyAlignment="1">
      <alignment horizontal="center" vertical="center" wrapText="1"/>
    </xf>
    <xf numFmtId="0" fontId="62" fillId="11" borderId="19" xfId="4" applyFont="1" applyFill="1" applyBorder="1" applyAlignment="1">
      <alignment horizontal="center" vertical="center" wrapText="1"/>
    </xf>
    <xf numFmtId="0" fontId="35" fillId="32" borderId="6" xfId="4" applyFont="1" applyFill="1" applyBorder="1" applyAlignment="1" applyProtection="1">
      <alignment horizontal="center" vertical="top" wrapText="1"/>
      <protection locked="0"/>
    </xf>
    <xf numFmtId="0" fontId="35" fillId="32" borderId="8" xfId="4" applyFont="1" applyFill="1" applyBorder="1" applyAlignment="1" applyProtection="1">
      <alignment horizontal="center" vertical="top" wrapText="1"/>
      <protection locked="0"/>
    </xf>
    <xf numFmtId="0" fontId="35" fillId="32" borderId="7" xfId="4" applyFont="1" applyFill="1" applyBorder="1" applyAlignment="1" applyProtection="1">
      <alignment horizontal="center" vertical="top" wrapText="1"/>
      <protection locked="0"/>
    </xf>
    <xf numFmtId="0" fontId="35" fillId="32" borderId="1" xfId="4" applyFont="1" applyFill="1" applyBorder="1" applyAlignment="1" applyProtection="1">
      <alignment horizontal="center" vertical="top" wrapText="1"/>
      <protection locked="0"/>
    </xf>
    <xf numFmtId="0" fontId="35" fillId="32" borderId="0" xfId="4" applyFont="1" applyFill="1" applyBorder="1" applyAlignment="1" applyProtection="1">
      <alignment horizontal="center" vertical="top" wrapText="1"/>
      <protection locked="0"/>
    </xf>
    <xf numFmtId="0" fontId="35" fillId="32" borderId="2" xfId="4" applyFont="1" applyFill="1" applyBorder="1" applyAlignment="1" applyProtection="1">
      <alignment horizontal="center" vertical="top" wrapText="1"/>
      <protection locked="0"/>
    </xf>
    <xf numFmtId="0" fontId="35" fillId="32" borderId="4" xfId="4" applyFont="1" applyFill="1" applyBorder="1" applyAlignment="1" applyProtection="1">
      <alignment horizontal="center" vertical="top" wrapText="1"/>
      <protection locked="0"/>
    </xf>
    <xf numFmtId="0" fontId="35" fillId="32" borderId="3" xfId="4" applyFont="1" applyFill="1" applyBorder="1" applyAlignment="1" applyProtection="1">
      <alignment horizontal="center" vertical="top" wrapText="1"/>
      <protection locked="0"/>
    </xf>
    <xf numFmtId="0" fontId="35" fillId="32" borderId="5" xfId="4" applyFont="1" applyFill="1" applyBorder="1" applyAlignment="1" applyProtection="1">
      <alignment horizontal="center" vertical="top" wrapText="1"/>
      <protection locked="0"/>
    </xf>
    <xf numFmtId="0" fontId="55" fillId="16" borderId="21" xfId="4" applyFont="1" applyFill="1" applyBorder="1" applyAlignment="1">
      <alignment horizontal="center" vertical="center" wrapText="1"/>
    </xf>
    <xf numFmtId="0" fontId="55" fillId="16" borderId="22" xfId="4" applyFont="1" applyFill="1" applyBorder="1" applyAlignment="1">
      <alignment horizontal="center" vertical="center" wrapText="1"/>
    </xf>
    <xf numFmtId="0" fontId="58" fillId="8" borderId="9" xfId="4" applyFont="1" applyFill="1" applyBorder="1" applyAlignment="1" applyProtection="1">
      <alignment horizontal="left" vertical="center"/>
      <protection locked="0"/>
    </xf>
    <xf numFmtId="0" fontId="60" fillId="9" borderId="17" xfId="4" applyFont="1" applyFill="1" applyBorder="1" applyAlignment="1">
      <alignment horizontal="left" vertical="center" wrapText="1"/>
    </xf>
    <xf numFmtId="0" fontId="59" fillId="9" borderId="18" xfId="4" applyFont="1" applyFill="1" applyBorder="1" applyAlignment="1">
      <alignment horizontal="left" vertical="center" wrapText="1"/>
    </xf>
    <xf numFmtId="0" fontId="59" fillId="9" borderId="19" xfId="4" applyFont="1" applyFill="1" applyBorder="1" applyAlignment="1">
      <alignment horizontal="left" vertical="center" wrapText="1"/>
    </xf>
    <xf numFmtId="0" fontId="16" fillId="3" borderId="17" xfId="0" applyFont="1" applyFill="1" applyBorder="1" applyAlignment="1" applyProtection="1">
      <alignment horizontal="left" vertical="top" wrapText="1"/>
      <protection locked="0"/>
    </xf>
    <xf numFmtId="0" fontId="16" fillId="3" borderId="18" xfId="0" applyFont="1" applyFill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>
      <alignment horizontal="left" vertical="center"/>
    </xf>
    <xf numFmtId="0" fontId="5" fillId="12" borderId="0" xfId="0" applyFont="1" applyFill="1" applyAlignment="1">
      <alignment horizontal="left" vertical="center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3" fillId="5" borderId="17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0">
    <cellStyle name="Euro" xfId="1" xr:uid="{00000000-0005-0000-0000-000000000000}"/>
    <cellStyle name="Hiperesteka" xfId="8" builtinId="8"/>
    <cellStyle name="Hipervínculo 2" xfId="2" xr:uid="{00000000-0005-0000-0000-000002000000}"/>
    <cellStyle name="Moneda [0] 2" xfId="6" xr:uid="{00000000-0005-0000-0000-000003000000}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a" xfId="0" builtinId="0"/>
    <cellStyle name="Normala 2" xfId="9" xr:uid="{00000000-0005-0000-0000-000008000000}"/>
    <cellStyle name="Porcentaje 2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D6E4F2"/>
      <color rgb="FFDFEAF5"/>
      <color rgb="FFEBF2F9"/>
      <color rgb="FFF3FFF9"/>
      <color rgb="FFFFFFFF"/>
      <color rgb="FFEBFFEB"/>
      <color rgb="FFE1FFE1"/>
      <color rgb="FFF2DBDA"/>
      <color rgb="FFEDF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JO1_Jardueraren zuriketa'!A1"/><Relationship Id="rId13" Type="http://schemas.openxmlformats.org/officeDocument/2006/relationships/image" Target="../media/image7.png"/><Relationship Id="rId18" Type="http://schemas.openxmlformats.org/officeDocument/2006/relationships/image" Target="../media/image12.emf"/><Relationship Id="rId3" Type="http://schemas.openxmlformats.org/officeDocument/2006/relationships/hyperlink" Target="#'EO1_Datu Orokorrak'!A1"/><Relationship Id="rId7" Type="http://schemas.openxmlformats.org/officeDocument/2006/relationships/hyperlink" Target="#'EO3_Aurrekontu laburpena'!A1"/><Relationship Id="rId12" Type="http://schemas.openxmlformats.org/officeDocument/2006/relationships/hyperlink" Target="#'JO3_Dirusarreren aitorpena'!A1"/><Relationship Id="rId17" Type="http://schemas.openxmlformats.org/officeDocument/2006/relationships/image" Target="../media/image11.emf"/><Relationship Id="rId2" Type="http://schemas.openxmlformats.org/officeDocument/2006/relationships/image" Target="../media/image2.svg"/><Relationship Id="rId16" Type="http://schemas.openxmlformats.org/officeDocument/2006/relationships/image" Target="../media/image10.svg"/><Relationship Id="rId20" Type="http://schemas.openxmlformats.org/officeDocument/2006/relationships/image" Target="../media/image14.emf"/><Relationship Id="rId1" Type="http://schemas.openxmlformats.org/officeDocument/2006/relationships/image" Target="../media/image1.png"/><Relationship Id="rId6" Type="http://schemas.openxmlformats.org/officeDocument/2006/relationships/hyperlink" Target="#'EO2_Irizpideen errepasoa'!A1"/><Relationship Id="rId11" Type="http://schemas.openxmlformats.org/officeDocument/2006/relationships/hyperlink" Target="#'JO2_Gastuen aitorpena'!A1"/><Relationship Id="rId5" Type="http://schemas.openxmlformats.org/officeDocument/2006/relationships/image" Target="../media/image4.svg"/><Relationship Id="rId15" Type="http://schemas.openxmlformats.org/officeDocument/2006/relationships/image" Target="../media/image9.png"/><Relationship Id="rId10" Type="http://schemas.openxmlformats.org/officeDocument/2006/relationships/image" Target="../media/image6.svg"/><Relationship Id="rId19" Type="http://schemas.openxmlformats.org/officeDocument/2006/relationships/image" Target="../media/image13.emf"/><Relationship Id="rId4" Type="http://schemas.openxmlformats.org/officeDocument/2006/relationships/image" Target="../media/image3.png"/><Relationship Id="rId9" Type="http://schemas.openxmlformats.org/officeDocument/2006/relationships/image" Target="../media/image5.png"/><Relationship Id="rId14" Type="http://schemas.openxmlformats.org/officeDocument/2006/relationships/image" Target="../media/image8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A10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A2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K1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K40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K4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1_INFO-Oharrak'!K5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2" name="Gráfico 1" descr="Volumen con relleno sóli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170328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11</xdr:row>
      <xdr:rowOff>28575</xdr:rowOff>
    </xdr:from>
    <xdr:to>
      <xdr:col>10</xdr:col>
      <xdr:colOff>504825</xdr:colOff>
      <xdr:row>12</xdr:row>
      <xdr:rowOff>133350</xdr:rowOff>
    </xdr:to>
    <xdr:pic>
      <xdr:nvPicPr>
        <xdr:cNvPr id="3" name="Gráfico 2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98195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17</xdr:row>
      <xdr:rowOff>28575</xdr:rowOff>
    </xdr:from>
    <xdr:ext cx="495299" cy="295275"/>
    <xdr:pic>
      <xdr:nvPicPr>
        <xdr:cNvPr id="4" name="Gráfico 3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98195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6" name="Gráfico 5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4862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36</xdr:row>
      <xdr:rowOff>1907</xdr:rowOff>
    </xdr:from>
    <xdr:ext cx="428624" cy="360044"/>
    <xdr:pic>
      <xdr:nvPicPr>
        <xdr:cNvPr id="7" name="Gráfico 6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48626" y="8602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41</xdr:row>
      <xdr:rowOff>38505</xdr:rowOff>
    </xdr:from>
    <xdr:ext cx="361950" cy="323445"/>
    <xdr:pic>
      <xdr:nvPicPr>
        <xdr:cNvPr id="8" name="Gráfico 7" descr="Atrás con relleno sólid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77200" y="95920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52</xdr:row>
      <xdr:rowOff>28575</xdr:rowOff>
    </xdr:from>
    <xdr:ext cx="396875" cy="333375"/>
    <xdr:pic>
      <xdr:nvPicPr>
        <xdr:cNvPr id="9" name="Gráfico 8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070850" y="116776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39</xdr:row>
      <xdr:rowOff>76200</xdr:rowOff>
    </xdr:from>
    <xdr:to>
      <xdr:col>0</xdr:col>
      <xdr:colOff>504826</xdr:colOff>
      <xdr:row>41</xdr:row>
      <xdr:rowOff>104775</xdr:rowOff>
    </xdr:to>
    <xdr:pic>
      <xdr:nvPicPr>
        <xdr:cNvPr id="10" name="Gráfico 9" descr="Distintivo nuevo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5251" y="9248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85726</xdr:rowOff>
    </xdr:from>
    <xdr:to>
      <xdr:col>0</xdr:col>
      <xdr:colOff>466726</xdr:colOff>
      <xdr:row>19</xdr:row>
      <xdr:rowOff>85726</xdr:rowOff>
    </xdr:to>
    <xdr:pic>
      <xdr:nvPicPr>
        <xdr:cNvPr id="11" name="Gráfico 10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85726" y="335280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</xdr:row>
      <xdr:rowOff>95250</xdr:rowOff>
    </xdr:from>
    <xdr:to>
      <xdr:col>0</xdr:col>
      <xdr:colOff>447675</xdr:colOff>
      <xdr:row>24</xdr:row>
      <xdr:rowOff>95250</xdr:rowOff>
    </xdr:to>
    <xdr:pic>
      <xdr:nvPicPr>
        <xdr:cNvPr id="12" name="Gráfico 1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66675" y="431482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0</xdr:rowOff>
    </xdr:from>
    <xdr:to>
      <xdr:col>0</xdr:col>
      <xdr:colOff>495300</xdr:colOff>
      <xdr:row>10</xdr:row>
      <xdr:rowOff>0</xdr:rowOff>
    </xdr:to>
    <xdr:pic>
      <xdr:nvPicPr>
        <xdr:cNvPr id="13" name="Gráfico 12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14300" y="155257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3</xdr:row>
      <xdr:rowOff>76200</xdr:rowOff>
    </xdr:from>
    <xdr:to>
      <xdr:col>9</xdr:col>
      <xdr:colOff>1228725</xdr:colOff>
      <xdr:row>29</xdr:row>
      <xdr:rowOff>66675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76275"/>
          <a:ext cx="7343775" cy="494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3</xdr:row>
      <xdr:rowOff>38099</xdr:rowOff>
    </xdr:from>
    <xdr:to>
      <xdr:col>19</xdr:col>
      <xdr:colOff>723900</xdr:colOff>
      <xdr:row>34</xdr:row>
      <xdr:rowOff>95250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38174"/>
          <a:ext cx="6791325" cy="5962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47625</xdr:rowOff>
    </xdr:from>
    <xdr:to>
      <xdr:col>9</xdr:col>
      <xdr:colOff>1181100</xdr:colOff>
      <xdr:row>56</xdr:row>
      <xdr:rowOff>152400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553200"/>
          <a:ext cx="7267575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34</xdr:row>
      <xdr:rowOff>76200</xdr:rowOff>
    </xdr:from>
    <xdr:to>
      <xdr:col>19</xdr:col>
      <xdr:colOff>619125</xdr:colOff>
      <xdr:row>59</xdr:row>
      <xdr:rowOff>104775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581775"/>
          <a:ext cx="6657975" cy="479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437104</xdr:colOff>
      <xdr:row>2</xdr:row>
      <xdr:rowOff>107601</xdr:rowOff>
    </xdr:from>
    <xdr:to>
      <xdr:col>8</xdr:col>
      <xdr:colOff>1067637</xdr:colOff>
      <xdr:row>4</xdr:row>
      <xdr:rowOff>193550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8148" y="630953"/>
          <a:ext cx="630533" cy="61976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2</xdr:row>
      <xdr:rowOff>57151</xdr:rowOff>
    </xdr:from>
    <xdr:to>
      <xdr:col>8</xdr:col>
      <xdr:colOff>1076325</xdr:colOff>
      <xdr:row>4</xdr:row>
      <xdr:rowOff>180975</xdr:rowOff>
    </xdr:to>
    <xdr:pic>
      <xdr:nvPicPr>
        <xdr:cNvPr id="4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53801" y="514351"/>
          <a:ext cx="581024" cy="58102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640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2</xdr:row>
      <xdr:rowOff>38100</xdr:rowOff>
    </xdr:from>
    <xdr:to>
      <xdr:col>11</xdr:col>
      <xdr:colOff>790575</xdr:colOff>
      <xdr:row>4</xdr:row>
      <xdr:rowOff>133350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68450" y="590550"/>
          <a:ext cx="571500" cy="571500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2</xdr:row>
      <xdr:rowOff>114300</xdr:rowOff>
    </xdr:from>
    <xdr:to>
      <xdr:col>9</xdr:col>
      <xdr:colOff>790575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039600" y="60960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2</xdr:row>
      <xdr:rowOff>114300</xdr:rowOff>
    </xdr:from>
    <xdr:to>
      <xdr:col>11</xdr:col>
      <xdr:colOff>809625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049125" y="60960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uskadi.eus/web01-bopv/eu/bopv2/datos/2024/04/2401974e.pdf" TargetMode="External"/><Relationship Id="rId1" Type="http://schemas.openxmlformats.org/officeDocument/2006/relationships/hyperlink" Target="https://www.euskadi.eus/web01-bopv/es/bopv2/datos/2023/05/2302228a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74"/>
  <sheetViews>
    <sheetView tabSelected="1" zoomScaleNormal="100" workbookViewId="0">
      <pane ySplit="3" topLeftCell="A4" activePane="bottomLeft" state="frozen"/>
      <selection pane="bottomLeft" activeCell="A9" sqref="A9"/>
    </sheetView>
  </sheetViews>
  <sheetFormatPr defaultColWidth="11.42578125" defaultRowHeight="12.75"/>
  <cols>
    <col min="1" max="1" width="8.140625" style="135" customWidth="1"/>
    <col min="2" max="9" width="11.42578125" style="135"/>
    <col min="10" max="10" width="19.7109375" style="135" customWidth="1"/>
    <col min="11" max="11" width="9.140625" style="135" customWidth="1"/>
    <col min="12" max="20" width="11.42578125" style="135"/>
    <col min="21" max="21" width="3.5703125" style="135" customWidth="1"/>
    <col min="22" max="23" width="31" style="137" hidden="1" customWidth="1"/>
    <col min="24" max="24" width="42.42578125" style="137" hidden="1" customWidth="1"/>
    <col min="25" max="25" width="41.7109375" style="137" hidden="1" customWidth="1"/>
    <col min="26" max="26" width="31" style="135" hidden="1" customWidth="1"/>
    <col min="27" max="28" width="31" style="137" hidden="1" customWidth="1"/>
    <col min="29" max="29" width="11.42578125" style="135" customWidth="1"/>
    <col min="30" max="16384" width="11.42578125" style="135"/>
  </cols>
  <sheetData>
    <row r="1" spans="2:28" ht="15.95" customHeight="1">
      <c r="B1" s="364" t="s">
        <v>242</v>
      </c>
      <c r="C1" s="365"/>
      <c r="D1" s="365"/>
      <c r="E1" s="365"/>
      <c r="F1" s="365"/>
      <c r="G1" s="365"/>
      <c r="H1" s="365"/>
      <c r="I1" s="365"/>
      <c r="J1" s="366"/>
      <c r="L1" s="136"/>
      <c r="M1" s="367" t="s">
        <v>244</v>
      </c>
      <c r="N1" s="367"/>
      <c r="O1" s="367"/>
      <c r="P1" s="367"/>
      <c r="Q1" s="367"/>
      <c r="R1" s="367"/>
      <c r="S1" s="367"/>
      <c r="T1" s="368"/>
    </row>
    <row r="2" spans="2:28" ht="15.95" customHeight="1">
      <c r="B2" s="373" t="s">
        <v>243</v>
      </c>
      <c r="C2" s="374"/>
      <c r="D2" s="374"/>
      <c r="E2" s="374"/>
      <c r="F2" s="374"/>
      <c r="G2" s="374"/>
      <c r="H2" s="374"/>
      <c r="I2" s="374"/>
      <c r="J2" s="375"/>
      <c r="L2" s="138"/>
      <c r="M2" s="369"/>
      <c r="N2" s="369"/>
      <c r="O2" s="369"/>
      <c r="P2" s="369"/>
      <c r="Q2" s="369"/>
      <c r="R2" s="369"/>
      <c r="S2" s="369"/>
      <c r="T2" s="370"/>
    </row>
    <row r="3" spans="2:28" ht="15.95" customHeight="1">
      <c r="B3" s="376" t="s">
        <v>245</v>
      </c>
      <c r="C3" s="377"/>
      <c r="D3" s="377"/>
      <c r="E3" s="377"/>
      <c r="F3" s="377"/>
      <c r="G3" s="377"/>
      <c r="H3" s="377"/>
      <c r="I3" s="377"/>
      <c r="J3" s="378"/>
      <c r="L3" s="139"/>
      <c r="M3" s="371"/>
      <c r="N3" s="371"/>
      <c r="O3" s="371"/>
      <c r="P3" s="371"/>
      <c r="Q3" s="371"/>
      <c r="R3" s="371"/>
      <c r="S3" s="371"/>
      <c r="T3" s="372"/>
    </row>
    <row r="4" spans="2:28" ht="15" customHeight="1"/>
    <row r="5" spans="2:28" ht="15" customHeight="1"/>
    <row r="6" spans="2:28" ht="15" customHeight="1">
      <c r="K6" s="379"/>
    </row>
    <row r="7" spans="2:28" ht="15" customHeight="1">
      <c r="K7" s="380"/>
      <c r="V7" s="360" t="s">
        <v>99</v>
      </c>
      <c r="W7" s="361"/>
      <c r="X7" s="361"/>
      <c r="Y7" s="361"/>
      <c r="Z7" s="361"/>
      <c r="AA7" s="361"/>
      <c r="AB7" s="362"/>
    </row>
    <row r="8" spans="2:28" ht="15" customHeight="1">
      <c r="K8" s="140" t="s">
        <v>455</v>
      </c>
      <c r="V8" s="239" t="s">
        <v>197</v>
      </c>
      <c r="W8" s="141" t="s">
        <v>100</v>
      </c>
      <c r="X8" s="141" t="s">
        <v>100</v>
      </c>
      <c r="Y8" s="141" t="s">
        <v>466</v>
      </c>
      <c r="Z8" s="141" t="s">
        <v>101</v>
      </c>
      <c r="AA8" s="141" t="s">
        <v>102</v>
      </c>
      <c r="AB8" s="141" t="s">
        <v>103</v>
      </c>
    </row>
    <row r="9" spans="2:28" ht="15" customHeight="1">
      <c r="V9" s="145"/>
      <c r="W9" s="142"/>
      <c r="X9" s="235"/>
      <c r="Y9" s="350" t="s">
        <v>0</v>
      </c>
      <c r="Z9" s="160"/>
      <c r="AA9" s="145"/>
      <c r="AB9" s="146"/>
    </row>
    <row r="10" spans="2:28" ht="15" customHeight="1">
      <c r="V10" s="304" t="s">
        <v>201</v>
      </c>
      <c r="W10" s="147" t="s">
        <v>104</v>
      </c>
      <c r="X10" s="236" t="s">
        <v>105</v>
      </c>
      <c r="Y10" s="351" t="s">
        <v>107</v>
      </c>
      <c r="Z10" s="166" t="s">
        <v>106</v>
      </c>
      <c r="AA10" s="149" t="s">
        <v>108</v>
      </c>
      <c r="AB10" s="150" t="s">
        <v>109</v>
      </c>
    </row>
    <row r="11" spans="2:28" ht="15" customHeight="1">
      <c r="V11" s="304" t="s">
        <v>202</v>
      </c>
      <c r="W11" s="147" t="s">
        <v>110</v>
      </c>
      <c r="X11" s="236" t="s">
        <v>111</v>
      </c>
      <c r="Y11" s="351" t="s">
        <v>113</v>
      </c>
      <c r="Z11" s="166" t="s">
        <v>112</v>
      </c>
      <c r="AA11" s="149" t="s">
        <v>114</v>
      </c>
      <c r="AB11" s="150" t="s">
        <v>115</v>
      </c>
    </row>
    <row r="12" spans="2:28" ht="15" customHeight="1">
      <c r="K12" s="379"/>
      <c r="V12" s="304" t="s">
        <v>203</v>
      </c>
      <c r="W12" s="147" t="s">
        <v>61</v>
      </c>
      <c r="X12" s="236" t="s">
        <v>116</v>
      </c>
      <c r="Y12" s="351" t="s">
        <v>118</v>
      </c>
      <c r="Z12" s="166" t="s">
        <v>117</v>
      </c>
      <c r="AA12" s="149" t="s">
        <v>119</v>
      </c>
      <c r="AB12" s="151" t="s">
        <v>120</v>
      </c>
    </row>
    <row r="13" spans="2:28" ht="15" customHeight="1">
      <c r="K13" s="380"/>
      <c r="V13" s="304" t="s">
        <v>258</v>
      </c>
      <c r="W13" s="147" t="s">
        <v>63</v>
      </c>
      <c r="X13" s="236" t="s">
        <v>121</v>
      </c>
      <c r="Y13" s="351" t="s">
        <v>123</v>
      </c>
      <c r="Z13" s="166" t="s">
        <v>122</v>
      </c>
      <c r="AA13" s="149" t="s">
        <v>124</v>
      </c>
      <c r="AB13" s="151" t="s">
        <v>125</v>
      </c>
    </row>
    <row r="14" spans="2:28" ht="15" customHeight="1">
      <c r="K14" s="140" t="s">
        <v>456</v>
      </c>
      <c r="V14" s="166" t="s">
        <v>0</v>
      </c>
      <c r="W14" s="152"/>
      <c r="X14" s="236" t="s">
        <v>126</v>
      </c>
      <c r="Y14" s="351" t="s">
        <v>128</v>
      </c>
      <c r="Z14" s="166" t="s">
        <v>127</v>
      </c>
      <c r="AA14" s="149" t="s">
        <v>129</v>
      </c>
      <c r="AB14" s="150" t="s">
        <v>130</v>
      </c>
    </row>
    <row r="15" spans="2:28" ht="15" customHeight="1">
      <c r="V15" s="166" t="s">
        <v>198</v>
      </c>
      <c r="W15" s="153" t="s">
        <v>62</v>
      </c>
      <c r="X15" s="237"/>
      <c r="Y15" s="351" t="s">
        <v>131</v>
      </c>
      <c r="Z15" s="223"/>
      <c r="AA15" s="149" t="s">
        <v>132</v>
      </c>
      <c r="AB15" s="150" t="s">
        <v>133</v>
      </c>
    </row>
    <row r="16" spans="2:28" ht="15" customHeight="1">
      <c r="V16" s="166" t="s">
        <v>199</v>
      </c>
      <c r="W16" s="153" t="s">
        <v>60</v>
      </c>
      <c r="X16" s="156" t="s">
        <v>134</v>
      </c>
      <c r="Y16" s="351" t="s">
        <v>136</v>
      </c>
      <c r="Z16" s="155" t="s">
        <v>135</v>
      </c>
      <c r="AA16" s="149" t="s">
        <v>137</v>
      </c>
      <c r="AB16" s="146"/>
    </row>
    <row r="17" spans="11:28" ht="15" customHeight="1">
      <c r="V17" s="166" t="s">
        <v>200</v>
      </c>
      <c r="W17" s="153" t="s">
        <v>61</v>
      </c>
      <c r="X17" s="156" t="s">
        <v>138</v>
      </c>
      <c r="Y17" s="351" t="s">
        <v>215</v>
      </c>
      <c r="Z17" s="155" t="s">
        <v>112</v>
      </c>
      <c r="AA17" s="149" t="s">
        <v>0</v>
      </c>
      <c r="AB17" s="157" t="s">
        <v>139</v>
      </c>
    </row>
    <row r="18" spans="11:28" ht="15" customHeight="1">
      <c r="K18" s="379"/>
      <c r="V18" s="166" t="s">
        <v>259</v>
      </c>
      <c r="W18" s="153" t="s">
        <v>63</v>
      </c>
      <c r="X18" s="238" t="s">
        <v>140</v>
      </c>
      <c r="Y18" s="351" t="s">
        <v>216</v>
      </c>
      <c r="Z18" s="155" t="s">
        <v>141</v>
      </c>
      <c r="AA18" s="155" t="s">
        <v>142</v>
      </c>
      <c r="AB18" s="157" t="s">
        <v>115</v>
      </c>
    </row>
    <row r="19" spans="11:28" ht="15" customHeight="1">
      <c r="K19" s="380"/>
      <c r="V19" s="155" t="s">
        <v>0</v>
      </c>
      <c r="W19" s="158"/>
      <c r="X19" s="238" t="s">
        <v>143</v>
      </c>
      <c r="Y19" s="351" t="s">
        <v>217</v>
      </c>
      <c r="Z19" s="155" t="s">
        <v>144</v>
      </c>
      <c r="AA19" s="155" t="s">
        <v>145</v>
      </c>
      <c r="AB19" s="159" t="s">
        <v>120</v>
      </c>
    </row>
    <row r="20" spans="11:28" ht="15" customHeight="1">
      <c r="K20" s="140" t="s">
        <v>457</v>
      </c>
      <c r="V20" s="154" t="s">
        <v>0</v>
      </c>
      <c r="W20" s="154"/>
      <c r="X20" s="238" t="s">
        <v>146</v>
      </c>
      <c r="Y20" s="351" t="s">
        <v>218</v>
      </c>
      <c r="Z20" s="155" t="s">
        <v>147</v>
      </c>
      <c r="AA20" s="155" t="s">
        <v>148</v>
      </c>
      <c r="AB20" s="159" t="s">
        <v>125</v>
      </c>
    </row>
    <row r="21" spans="11:28" ht="15" customHeight="1">
      <c r="V21" s="246" t="s">
        <v>223</v>
      </c>
      <c r="W21" s="237"/>
      <c r="X21" s="241" t="s">
        <v>219</v>
      </c>
      <c r="Y21" s="351" t="s">
        <v>219</v>
      </c>
      <c r="Z21" s="155" t="s">
        <v>149</v>
      </c>
      <c r="AA21" s="157" t="s">
        <v>130</v>
      </c>
      <c r="AB21" s="135"/>
    </row>
    <row r="22" spans="11:28" ht="15" customHeight="1">
      <c r="V22" s="305" t="s">
        <v>224</v>
      </c>
      <c r="W22" s="160"/>
      <c r="X22" s="143"/>
      <c r="Y22" s="351" t="s">
        <v>220</v>
      </c>
      <c r="Z22" s="160"/>
      <c r="AA22" s="155" t="s">
        <v>150</v>
      </c>
      <c r="AB22" s="157" t="s">
        <v>151</v>
      </c>
    </row>
    <row r="23" spans="11:28" ht="15" customHeight="1">
      <c r="V23" s="305" t="s">
        <v>225</v>
      </c>
      <c r="W23" s="161"/>
      <c r="X23" s="162"/>
      <c r="Y23" s="351" t="s">
        <v>221</v>
      </c>
      <c r="Z23" s="161"/>
      <c r="AA23" s="155" t="s">
        <v>152</v>
      </c>
      <c r="AB23" s="163"/>
    </row>
    <row r="24" spans="11:28" ht="15" customHeight="1">
      <c r="V24" s="305" t="s">
        <v>226</v>
      </c>
      <c r="W24" s="164" t="s">
        <v>153</v>
      </c>
      <c r="X24" s="239" t="s">
        <v>154</v>
      </c>
      <c r="Y24" s="351" t="s">
        <v>222</v>
      </c>
      <c r="Z24" s="224" t="s">
        <v>155</v>
      </c>
      <c r="AA24" s="155" t="s">
        <v>146</v>
      </c>
      <c r="AB24" s="165"/>
    </row>
    <row r="25" spans="11:28" ht="15" customHeight="1">
      <c r="V25" s="305" t="s">
        <v>227</v>
      </c>
      <c r="W25" s="158"/>
      <c r="X25" s="237"/>
      <c r="Y25" s="351" t="s">
        <v>156</v>
      </c>
      <c r="Z25" s="158"/>
      <c r="AA25" s="160"/>
      <c r="AB25" s="165"/>
    </row>
    <row r="26" spans="11:28" ht="15" customHeight="1">
      <c r="V26" s="305" t="s">
        <v>228</v>
      </c>
      <c r="W26" s="166" t="s">
        <v>157</v>
      </c>
      <c r="X26" s="148" t="s">
        <v>158</v>
      </c>
      <c r="Y26" s="351" t="s">
        <v>159</v>
      </c>
      <c r="Z26" s="168">
        <v>1</v>
      </c>
      <c r="AA26" s="161"/>
      <c r="AB26" s="165"/>
    </row>
    <row r="27" spans="11:28" ht="15" customHeight="1">
      <c r="V27" s="305" t="s">
        <v>229</v>
      </c>
      <c r="W27" s="166" t="s">
        <v>160</v>
      </c>
      <c r="X27" s="148" t="s">
        <v>161</v>
      </c>
      <c r="Y27" s="352"/>
      <c r="Z27" s="168">
        <v>2</v>
      </c>
      <c r="AA27" s="167" t="s">
        <v>67</v>
      </c>
      <c r="AB27" s="165"/>
    </row>
    <row r="28" spans="11:28" ht="15" customHeight="1">
      <c r="V28" s="305" t="s">
        <v>230</v>
      </c>
      <c r="W28" s="147" t="s">
        <v>162</v>
      </c>
      <c r="X28" s="148" t="s">
        <v>163</v>
      </c>
      <c r="Y28" s="353" t="s">
        <v>164</v>
      </c>
      <c r="Z28" s="168">
        <v>3</v>
      </c>
      <c r="AA28" s="168"/>
      <c r="AB28" s="165"/>
    </row>
    <row r="29" spans="11:28" ht="15" customHeight="1">
      <c r="V29" s="305"/>
      <c r="W29" s="147" t="s">
        <v>165</v>
      </c>
      <c r="X29" s="148" t="s">
        <v>166</v>
      </c>
      <c r="Y29" s="354" t="s">
        <v>167</v>
      </c>
      <c r="Z29" s="168">
        <v>4</v>
      </c>
      <c r="AA29" s="144" t="s">
        <v>68</v>
      </c>
      <c r="AB29" s="165"/>
    </row>
    <row r="30" spans="11:28" ht="15" customHeight="1">
      <c r="V30" s="306"/>
      <c r="W30" s="147" t="s">
        <v>168</v>
      </c>
      <c r="X30" s="148" t="s">
        <v>169</v>
      </c>
      <c r="Y30" s="353" t="s">
        <v>170</v>
      </c>
      <c r="Z30" s="168">
        <v>5</v>
      </c>
      <c r="AA30" s="144" t="s">
        <v>69</v>
      </c>
      <c r="AB30" s="165"/>
    </row>
    <row r="31" spans="11:28" ht="15" customHeight="1">
      <c r="V31" s="307" t="s">
        <v>241</v>
      </c>
      <c r="W31" s="147" t="s">
        <v>171</v>
      </c>
      <c r="X31" s="240" t="s">
        <v>0</v>
      </c>
      <c r="Y31" s="353" t="s">
        <v>172</v>
      </c>
      <c r="Z31" s="168">
        <v>6</v>
      </c>
      <c r="AA31" s="168"/>
      <c r="AB31" s="165"/>
    </row>
    <row r="32" spans="11:28" ht="15" customHeight="1">
      <c r="V32" s="158" t="s">
        <v>231</v>
      </c>
      <c r="W32" s="147" t="s">
        <v>173</v>
      </c>
      <c r="X32" s="156" t="s">
        <v>174</v>
      </c>
      <c r="Y32" s="355" t="s">
        <v>175</v>
      </c>
      <c r="Z32" s="168">
        <v>7</v>
      </c>
      <c r="AA32" s="168" t="s">
        <v>70</v>
      </c>
      <c r="AB32" s="165"/>
    </row>
    <row r="33" spans="2:28" ht="15" customHeight="1">
      <c r="V33" s="307" t="s">
        <v>232</v>
      </c>
      <c r="W33" s="152"/>
      <c r="X33" s="156" t="s">
        <v>176</v>
      </c>
      <c r="Y33" s="353" t="s">
        <v>464</v>
      </c>
      <c r="Z33" s="168">
        <v>8</v>
      </c>
      <c r="AA33" s="168" t="s">
        <v>65</v>
      </c>
      <c r="AB33" s="165"/>
    </row>
    <row r="34" spans="2:28" ht="15" customHeight="1">
      <c r="B34" s="381" t="s">
        <v>177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V34" s="307" t="s">
        <v>233</v>
      </c>
      <c r="W34" s="153" t="s">
        <v>178</v>
      </c>
      <c r="X34" s="156" t="s">
        <v>66</v>
      </c>
      <c r="Y34" s="353" t="s">
        <v>465</v>
      </c>
      <c r="Z34" s="168">
        <v>11</v>
      </c>
      <c r="AA34" s="168"/>
      <c r="AB34" s="165"/>
    </row>
    <row r="35" spans="2:28" ht="15" customHeight="1">
      <c r="V35" s="160"/>
      <c r="W35" s="155" t="s">
        <v>165</v>
      </c>
      <c r="X35" s="156"/>
      <c r="Y35" s="353" t="s">
        <v>207</v>
      </c>
      <c r="Z35" s="168">
        <v>12</v>
      </c>
      <c r="AA35" s="168"/>
      <c r="AB35" s="165"/>
    </row>
    <row r="36" spans="2:28" ht="15" customHeight="1">
      <c r="V36" s="155" t="s">
        <v>0</v>
      </c>
      <c r="W36" s="155" t="s">
        <v>179</v>
      </c>
      <c r="Y36" s="355" t="s">
        <v>208</v>
      </c>
      <c r="Z36" s="168"/>
      <c r="AA36" s="168"/>
      <c r="AB36" s="165"/>
    </row>
    <row r="37" spans="2:28" ht="15" customHeight="1">
      <c r="K37" s="363"/>
      <c r="V37" s="160"/>
      <c r="W37" s="155" t="s">
        <v>171</v>
      </c>
      <c r="Y37" s="353" t="s">
        <v>209</v>
      </c>
      <c r="Z37" s="168"/>
      <c r="AA37" s="168"/>
      <c r="AB37" s="165"/>
    </row>
    <row r="38" spans="2:28" ht="15" customHeight="1">
      <c r="K38" s="363"/>
      <c r="V38" s="160"/>
      <c r="W38" s="155" t="s">
        <v>173</v>
      </c>
      <c r="Y38" s="353" t="s">
        <v>210</v>
      </c>
      <c r="Z38" s="168"/>
      <c r="AA38" s="168"/>
      <c r="AB38" s="165"/>
    </row>
    <row r="39" spans="2:28" ht="15" customHeight="1">
      <c r="K39" s="170" t="s">
        <v>458</v>
      </c>
      <c r="V39" s="155" t="s">
        <v>0</v>
      </c>
      <c r="W39" s="153"/>
      <c r="Y39" s="353" t="s">
        <v>211</v>
      </c>
      <c r="Z39" s="168"/>
      <c r="AA39" s="168"/>
      <c r="AB39" s="165"/>
    </row>
    <row r="40" spans="2:28" ht="15" customHeight="1">
      <c r="V40" s="160"/>
      <c r="W40" s="153"/>
      <c r="Y40" s="353" t="s">
        <v>212</v>
      </c>
      <c r="Z40" s="168"/>
      <c r="AA40" s="168"/>
      <c r="AB40" s="165"/>
    </row>
    <row r="41" spans="2:28" ht="15" customHeight="1">
      <c r="V41" s="160"/>
      <c r="W41" s="160"/>
      <c r="Y41" s="353" t="s">
        <v>213</v>
      </c>
      <c r="Z41" s="160"/>
      <c r="AA41" s="160"/>
      <c r="AB41" s="165"/>
    </row>
    <row r="42" spans="2:28" ht="15" customHeight="1">
      <c r="K42" s="363"/>
      <c r="V42" s="155" t="s">
        <v>0</v>
      </c>
      <c r="W42" s="160"/>
      <c r="Y42" s="353" t="s">
        <v>214</v>
      </c>
      <c r="Z42" s="160"/>
      <c r="AA42" s="168"/>
      <c r="AB42" s="165"/>
    </row>
    <row r="43" spans="2:28" ht="15" customHeight="1">
      <c r="K43" s="363"/>
      <c r="V43" s="160"/>
      <c r="W43" s="160"/>
      <c r="Y43" s="355" t="s">
        <v>180</v>
      </c>
      <c r="Z43" s="160"/>
      <c r="AA43" s="160"/>
      <c r="AB43" s="165"/>
    </row>
    <row r="44" spans="2:28" ht="15" customHeight="1">
      <c r="K44" s="170" t="s">
        <v>459</v>
      </c>
      <c r="V44" s="160"/>
      <c r="W44" s="160"/>
      <c r="Y44" s="355" t="s">
        <v>181</v>
      </c>
      <c r="Z44" s="142"/>
      <c r="AA44" s="142"/>
      <c r="AB44" s="165"/>
    </row>
    <row r="45" spans="2:28" ht="15" customHeight="1">
      <c r="V45" s="155" t="s">
        <v>0</v>
      </c>
      <c r="W45" s="160"/>
      <c r="Y45" s="160"/>
      <c r="Z45" s="158"/>
      <c r="AA45" s="168"/>
      <c r="AB45" s="169"/>
    </row>
    <row r="46" spans="2:28" ht="15" customHeight="1">
      <c r="V46" s="160"/>
      <c r="W46" s="160"/>
      <c r="Y46" s="160"/>
      <c r="Z46" s="154"/>
      <c r="AA46" s="142"/>
      <c r="AB46" s="169"/>
    </row>
    <row r="47" spans="2:28" ht="15" customHeight="1">
      <c r="V47" s="160"/>
      <c r="W47" s="160"/>
      <c r="Y47" s="160"/>
      <c r="Z47" s="171"/>
      <c r="AA47" s="171"/>
      <c r="AB47" s="169"/>
    </row>
    <row r="48" spans="2:28" ht="15" customHeight="1">
      <c r="V48" s="155" t="s">
        <v>0</v>
      </c>
      <c r="W48" s="160"/>
      <c r="Y48" s="160"/>
      <c r="Z48" s="171"/>
      <c r="AA48" s="171"/>
      <c r="AB48" s="169"/>
    </row>
    <row r="49" spans="11:28" ht="15" customHeight="1">
      <c r="V49" s="160"/>
      <c r="W49" s="160"/>
      <c r="Y49" s="160"/>
      <c r="Z49" s="160"/>
      <c r="AA49" s="172"/>
      <c r="AB49" s="169"/>
    </row>
    <row r="50" spans="11:28" ht="15" customHeight="1">
      <c r="V50" s="160"/>
      <c r="W50" s="160"/>
      <c r="Y50" s="160"/>
      <c r="Z50" s="160"/>
      <c r="AA50" s="172"/>
      <c r="AB50" s="169"/>
    </row>
    <row r="51" spans="11:28" ht="15" customHeight="1">
      <c r="V51" s="308" t="s">
        <v>0</v>
      </c>
      <c r="W51" s="161"/>
      <c r="X51" s="244"/>
      <c r="Y51" s="161"/>
      <c r="Z51" s="161"/>
      <c r="AA51" s="173"/>
      <c r="AB51" s="174"/>
    </row>
    <row r="52" spans="11:28" ht="15" customHeight="1">
      <c r="AA52" s="175"/>
    </row>
    <row r="53" spans="11:28" ht="15" customHeight="1">
      <c r="K53" s="363"/>
      <c r="AA53" s="175"/>
    </row>
    <row r="54" spans="11:28" ht="15" customHeight="1">
      <c r="K54" s="363"/>
      <c r="AA54" s="175"/>
    </row>
    <row r="55" spans="11:28" ht="15" customHeight="1">
      <c r="K55" s="170" t="s">
        <v>460</v>
      </c>
      <c r="AA55" s="175"/>
    </row>
    <row r="56" spans="11:28" ht="15" customHeight="1">
      <c r="AA56" s="175"/>
    </row>
    <row r="57" spans="11:28" ht="15" customHeight="1">
      <c r="AA57" s="175"/>
    </row>
    <row r="58" spans="11:28" ht="15" customHeight="1">
      <c r="AA58" s="175"/>
    </row>
    <row r="59" spans="11:28" ht="15" customHeight="1">
      <c r="AA59" s="175"/>
    </row>
    <row r="60" spans="11:28" ht="15" customHeight="1">
      <c r="AA60" s="175"/>
    </row>
    <row r="61" spans="11:28" ht="15" customHeight="1">
      <c r="AA61" s="175"/>
    </row>
    <row r="62" spans="11:28" ht="15" customHeight="1">
      <c r="AA62" s="175"/>
    </row>
    <row r="63" spans="11:28" ht="15" customHeight="1">
      <c r="AA63" s="175"/>
    </row>
    <row r="64" spans="11:28" ht="15" customHeight="1">
      <c r="AA64" s="175"/>
    </row>
    <row r="65" spans="27:27" ht="15" customHeight="1">
      <c r="AA65" s="175"/>
    </row>
    <row r="66" spans="27:27" ht="15" customHeight="1">
      <c r="AA66" s="175"/>
    </row>
    <row r="67" spans="27:27" ht="15" customHeight="1">
      <c r="AA67" s="175"/>
    </row>
    <row r="68" spans="27:27" ht="15" customHeight="1">
      <c r="AA68" s="175"/>
    </row>
    <row r="69" spans="27:27">
      <c r="AA69" s="175"/>
    </row>
    <row r="70" spans="27:27">
      <c r="AA70" s="175"/>
    </row>
    <row r="71" spans="27:27">
      <c r="AA71" s="175"/>
    </row>
    <row r="72" spans="27:27">
      <c r="AA72" s="175"/>
    </row>
    <row r="73" spans="27:27">
      <c r="AA73" s="175"/>
    </row>
    <row r="74" spans="27:27">
      <c r="AA74" s="175"/>
    </row>
  </sheetData>
  <sheetProtection algorithmName="SHA-512" hashValue="HA/g6K6Y3UajqN3HsHsttYM4saafUQ4SvVqMhlW4wQ4xsGOcFKp55Hc4yCPCABwXDN1lD2tVc08sasc9ZVpxgA==" saltValue="2JbcnIciL+6N7m7CbYmEDQ==" spinCount="100000" sheet="1" objects="1" scenarios="1" selectLockedCells="1" selectUnlockedCells="1"/>
  <mergeCells count="12">
    <mergeCell ref="V7:AB7"/>
    <mergeCell ref="K53:K54"/>
    <mergeCell ref="B1:J1"/>
    <mergeCell ref="M1:T3"/>
    <mergeCell ref="B2:J2"/>
    <mergeCell ref="B3:J3"/>
    <mergeCell ref="K6:K7"/>
    <mergeCell ref="K18:K19"/>
    <mergeCell ref="B34:T34"/>
    <mergeCell ref="K12:K13"/>
    <mergeCell ref="K37:K38"/>
    <mergeCell ref="K42:K43"/>
  </mergeCells>
  <phoneticPr fontId="4" type="noConversion"/>
  <hyperlinks>
    <hyperlink ref="M1" r:id="rId1" display="TEXTO CONVOCATORIA" xr:uid="{00000000-0004-0000-0000-000000000000}"/>
    <hyperlink ref="M1:T3" r:id="rId2" display="DEIALDIAREN TESTUA (EHAA) - Musika Jarduera profesioanalak 2024" xr:uid="{00000000-0004-0000-0000-000001000000}"/>
  </hyperlinks>
  <pageMargins left="0.7" right="0.7" top="0.75" bottom="0.75" header="0.3" footer="0.3"/>
  <pageSetup paperSize="9" scale="4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2" t="e">
        <f>+#REF!</f>
        <v>#REF!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5" t="e">
        <f>+#REF!</f>
        <v>#REF!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24" t="s">
        <v>55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8"/>
      <c r="C4" s="601" t="s">
        <v>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40"/>
      <c r="AI4" s="12"/>
    </row>
    <row r="5" spans="1:35" ht="5.0999999999999996" customHeight="1">
      <c r="A5" s="39"/>
      <c r="B5" s="639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41"/>
      <c r="AI5" s="12"/>
    </row>
    <row r="6" spans="1:35" ht="15" customHeight="1">
      <c r="A6" s="39"/>
      <c r="B6" s="639"/>
      <c r="C6" s="4"/>
      <c r="D6" s="611" t="s">
        <v>1</v>
      </c>
      <c r="E6" s="611"/>
      <c r="F6" s="611"/>
      <c r="G6" s="612"/>
      <c r="H6" s="608" t="e">
        <f>IF(#REF!=0," ",#REF!)</f>
        <v>#REF!</v>
      </c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10"/>
      <c r="T6" s="641"/>
      <c r="V6" s="5"/>
      <c r="AI6" s="12"/>
    </row>
    <row r="7" spans="1:35" ht="5.0999999999999996" customHeight="1">
      <c r="A7" s="39"/>
      <c r="B7" s="6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41"/>
      <c r="V7" s="5"/>
      <c r="AI7" s="12"/>
    </row>
    <row r="8" spans="1:35" ht="15" customHeight="1">
      <c r="A8" s="39"/>
      <c r="B8" s="639"/>
      <c r="C8" s="4"/>
      <c r="D8" s="611" t="s">
        <v>9</v>
      </c>
      <c r="E8" s="611"/>
      <c r="F8" s="611"/>
      <c r="G8" s="612"/>
      <c r="H8" s="608" t="e">
        <f>#REF!</f>
        <v>#REF!</v>
      </c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10"/>
      <c r="T8" s="64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11" t="s">
        <v>41</v>
      </c>
      <c r="E10" s="611"/>
      <c r="F10" s="612"/>
      <c r="G10" s="35"/>
      <c r="H10" s="7"/>
      <c r="I10" s="615" t="s">
        <v>10</v>
      </c>
      <c r="J10" s="615"/>
      <c r="K10" s="615"/>
      <c r="L10" s="616"/>
      <c r="M10" s="617"/>
      <c r="N10" s="617"/>
      <c r="O10" s="617"/>
      <c r="P10" s="617"/>
      <c r="Q10" s="617"/>
      <c r="R10" s="617"/>
      <c r="S10" s="618"/>
      <c r="T10" s="9"/>
      <c r="V10" s="5"/>
      <c r="AI10" s="12"/>
    </row>
    <row r="11" spans="1:35" ht="5.0999999999999996" customHeight="1">
      <c r="A11" s="39"/>
      <c r="B11" s="648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50"/>
      <c r="AI11" s="12"/>
    </row>
    <row r="12" spans="1:35" ht="24.95" customHeight="1">
      <c r="A12" s="39"/>
      <c r="B12" s="25"/>
      <c r="C12" s="601" t="s">
        <v>11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39"/>
      <c r="C14" s="6"/>
      <c r="D14" s="602" t="s">
        <v>12</v>
      </c>
      <c r="E14" s="602"/>
      <c r="F14" s="613"/>
      <c r="G14" s="603"/>
      <c r="H14" s="604"/>
      <c r="I14" s="604"/>
      <c r="J14" s="604"/>
      <c r="K14" s="604"/>
      <c r="L14" s="604"/>
      <c r="M14" s="605"/>
      <c r="N14" s="630" t="s">
        <v>56</v>
      </c>
      <c r="O14" s="606"/>
      <c r="P14" s="606"/>
      <c r="Q14" s="631"/>
      <c r="R14" s="646"/>
      <c r="S14" s="647"/>
      <c r="T14" s="641"/>
      <c r="V14" s="5"/>
      <c r="AI14" s="12"/>
    </row>
    <row r="15" spans="1:35" ht="5.0999999999999996" customHeight="1">
      <c r="A15" s="39"/>
      <c r="B15" s="639"/>
      <c r="C15" s="6"/>
      <c r="D15" s="614" t="s">
        <v>0</v>
      </c>
      <c r="E15" s="614"/>
      <c r="F15" s="614"/>
      <c r="G15" s="614"/>
      <c r="H15" s="61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41"/>
      <c r="V15" s="5"/>
      <c r="AI15" s="12"/>
    </row>
    <row r="16" spans="1:35" ht="17.25" customHeight="1">
      <c r="A16" s="39"/>
      <c r="B16" s="639"/>
      <c r="C16" s="6"/>
      <c r="D16" s="602" t="s">
        <v>13</v>
      </c>
      <c r="E16" s="602"/>
      <c r="F16" s="602"/>
      <c r="G16" s="602"/>
      <c r="H16" s="613"/>
      <c r="I16" s="603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41"/>
      <c r="V16" s="5"/>
      <c r="AI16" s="12"/>
    </row>
    <row r="17" spans="1:35" ht="5.0999999999999996" customHeight="1">
      <c r="A17" s="39"/>
      <c r="B17" s="6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41"/>
      <c r="V17" s="5"/>
      <c r="AI17" s="12"/>
    </row>
    <row r="18" spans="1:35" ht="15" customHeight="1">
      <c r="A18" s="39"/>
      <c r="B18" s="639"/>
      <c r="C18" s="6"/>
      <c r="D18" s="602" t="s">
        <v>14</v>
      </c>
      <c r="E18" s="602"/>
      <c r="F18" s="602"/>
      <c r="G18" s="602"/>
      <c r="H18" s="613"/>
      <c r="I18" s="603"/>
      <c r="J18" s="604"/>
      <c r="K18" s="604"/>
      <c r="L18" s="604"/>
      <c r="M18" s="604"/>
      <c r="N18" s="604"/>
      <c r="O18" s="604"/>
      <c r="P18" s="604"/>
      <c r="Q18" s="605"/>
      <c r="R18" s="15"/>
      <c r="S18" s="15"/>
      <c r="T18" s="641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02" t="s">
        <v>15</v>
      </c>
      <c r="E20" s="602"/>
      <c r="F20" s="602"/>
      <c r="G20" s="613"/>
      <c r="H20" s="627"/>
      <c r="I20" s="628"/>
      <c r="J20" s="628"/>
      <c r="K20" s="628"/>
      <c r="L20" s="628"/>
      <c r="M20" s="629"/>
      <c r="N20" s="4"/>
      <c r="O20" s="602" t="s">
        <v>16</v>
      </c>
      <c r="P20" s="602"/>
      <c r="Q20" s="613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02" t="s">
        <v>49</v>
      </c>
      <c r="E22" s="602"/>
      <c r="F22" s="602"/>
      <c r="G22" s="613"/>
      <c r="H22" s="603"/>
      <c r="I22" s="604"/>
      <c r="J22" s="604"/>
      <c r="K22" s="604"/>
      <c r="L22" s="604"/>
      <c r="M22" s="604"/>
      <c r="N22" s="604"/>
      <c r="O22" s="604"/>
      <c r="P22" s="604"/>
      <c r="Q22" s="604"/>
      <c r="R22" s="605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02" t="s">
        <v>50</v>
      </c>
      <c r="E24" s="602"/>
      <c r="F24" s="602"/>
      <c r="G24" s="602"/>
      <c r="H24" s="602"/>
      <c r="I24" s="603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9"/>
      <c r="U24" s="23"/>
      <c r="V24" s="5"/>
      <c r="AI24" s="12"/>
    </row>
    <row r="25" spans="1:35" ht="15" customHeight="1">
      <c r="A25" s="39"/>
      <c r="B25" s="8"/>
      <c r="C25" s="6"/>
      <c r="D25" s="614"/>
      <c r="E25" s="614"/>
      <c r="F25" s="614"/>
      <c r="G25" s="614"/>
      <c r="H25" s="614"/>
      <c r="I25" s="603"/>
      <c r="J25" s="604"/>
      <c r="K25" s="604"/>
      <c r="L25" s="604"/>
      <c r="M25" s="604"/>
      <c r="N25" s="604"/>
      <c r="O25" s="604"/>
      <c r="P25" s="604"/>
      <c r="Q25" s="604"/>
      <c r="R25" s="604"/>
      <c r="S25" s="605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5" t="s">
        <v>57</v>
      </c>
      <c r="E27" s="645"/>
      <c r="F27" s="645"/>
      <c r="G27" s="645"/>
      <c r="H27" s="645"/>
      <c r="I27" s="645"/>
      <c r="J27" s="64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2" t="s">
        <v>28</v>
      </c>
      <c r="F29" s="643"/>
      <c r="G29" s="643"/>
      <c r="H29" s="643"/>
      <c r="I29" s="643"/>
      <c r="J29" s="643"/>
      <c r="K29" s="643"/>
      <c r="L29" s="644"/>
      <c r="M29" s="642" t="s">
        <v>29</v>
      </c>
      <c r="N29" s="643"/>
      <c r="O29" s="643"/>
      <c r="P29" s="643"/>
      <c r="Q29" s="643"/>
      <c r="R29" s="643"/>
      <c r="S29" s="644"/>
      <c r="T29" s="9"/>
      <c r="V29" s="5"/>
      <c r="AI29" s="12"/>
    </row>
    <row r="30" spans="1:35" ht="15" customHeight="1">
      <c r="A30" s="39"/>
      <c r="B30" s="8"/>
      <c r="C30" s="6"/>
      <c r="D30" s="54"/>
      <c r="E30" s="603"/>
      <c r="F30" s="604"/>
      <c r="G30" s="604"/>
      <c r="H30" s="604"/>
      <c r="I30" s="604"/>
      <c r="J30" s="604"/>
      <c r="K30" s="604"/>
      <c r="L30" s="605"/>
      <c r="M30" s="603"/>
      <c r="N30" s="604"/>
      <c r="O30" s="604"/>
      <c r="P30" s="604"/>
      <c r="Q30" s="604"/>
      <c r="R30" s="604"/>
      <c r="S30" s="605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03"/>
      <c r="F31" s="604"/>
      <c r="G31" s="604"/>
      <c r="H31" s="604"/>
      <c r="I31" s="604"/>
      <c r="J31" s="604"/>
      <c r="K31" s="604"/>
      <c r="L31" s="605"/>
      <c r="M31" s="603"/>
      <c r="N31" s="604"/>
      <c r="O31" s="604"/>
      <c r="P31" s="604"/>
      <c r="Q31" s="604"/>
      <c r="R31" s="604"/>
      <c r="S31" s="605"/>
      <c r="T31" s="9"/>
      <c r="V31" s="5"/>
      <c r="AI31" s="12"/>
    </row>
    <row r="32" spans="1:35" ht="15" customHeight="1">
      <c r="A32" s="39"/>
      <c r="B32" s="8"/>
      <c r="C32" s="6"/>
      <c r="D32" s="54"/>
      <c r="E32" s="603"/>
      <c r="F32" s="604"/>
      <c r="G32" s="604"/>
      <c r="H32" s="604"/>
      <c r="I32" s="604"/>
      <c r="J32" s="604"/>
      <c r="K32" s="604"/>
      <c r="L32" s="605"/>
      <c r="M32" s="603"/>
      <c r="N32" s="604"/>
      <c r="O32" s="604"/>
      <c r="P32" s="604"/>
      <c r="Q32" s="604"/>
      <c r="R32" s="604"/>
      <c r="S32" s="605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07" t="s">
        <v>30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11" t="s">
        <v>58</v>
      </c>
      <c r="E37" s="611"/>
      <c r="F37" s="611"/>
      <c r="G37" s="612"/>
      <c r="H37" s="37"/>
      <c r="I37" s="622" t="s">
        <v>54</v>
      </c>
      <c r="J37" s="615"/>
      <c r="K37" s="615"/>
      <c r="L37" s="623"/>
      <c r="M37" s="603"/>
      <c r="N37" s="604"/>
      <c r="O37" s="604"/>
      <c r="P37" s="604"/>
      <c r="Q37" s="604"/>
      <c r="R37" s="604"/>
      <c r="S37" s="605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14" t="s">
        <v>53</v>
      </c>
      <c r="E39" s="614"/>
      <c r="F39" s="614"/>
      <c r="G39" s="614"/>
      <c r="H39" s="614"/>
      <c r="I39" s="614"/>
      <c r="J39" s="61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19" t="s">
        <v>25</v>
      </c>
      <c r="G40" s="620"/>
      <c r="H40" s="620"/>
      <c r="I40" s="620"/>
      <c r="J40" s="620"/>
      <c r="K40" s="620"/>
      <c r="L40" s="621"/>
      <c r="M40" s="619" t="s">
        <v>26</v>
      </c>
      <c r="N40" s="620"/>
      <c r="O40" s="620"/>
      <c r="P40" s="621"/>
      <c r="Q40" s="619" t="s">
        <v>27</v>
      </c>
      <c r="R40" s="620"/>
      <c r="S40" s="62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03"/>
      <c r="G41" s="604"/>
      <c r="H41" s="604"/>
      <c r="I41" s="604"/>
      <c r="J41" s="604"/>
      <c r="K41" s="604"/>
      <c r="L41" s="605"/>
      <c r="M41" s="603"/>
      <c r="N41" s="604"/>
      <c r="O41" s="604"/>
      <c r="P41" s="605"/>
      <c r="Q41" s="603"/>
      <c r="R41" s="604"/>
      <c r="S41" s="605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03"/>
      <c r="G42" s="604"/>
      <c r="H42" s="604"/>
      <c r="I42" s="604"/>
      <c r="J42" s="604"/>
      <c r="K42" s="604"/>
      <c r="L42" s="605"/>
      <c r="M42" s="603"/>
      <c r="N42" s="604"/>
      <c r="O42" s="604"/>
      <c r="P42" s="605"/>
      <c r="Q42" s="603"/>
      <c r="R42" s="604"/>
      <c r="S42" s="605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01" t="s">
        <v>31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6" t="s">
        <v>51</v>
      </c>
      <c r="E46" s="606"/>
      <c r="F46" s="606"/>
      <c r="G46" s="606"/>
      <c r="H46" s="4"/>
      <c r="I46" s="4"/>
      <c r="J46" s="4" t="s">
        <v>0</v>
      </c>
      <c r="K46" s="4" t="s">
        <v>0</v>
      </c>
      <c r="L46" s="602" t="s">
        <v>42</v>
      </c>
      <c r="M46" s="602"/>
      <c r="N46" s="602"/>
      <c r="O46" s="602"/>
      <c r="P46" s="602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03"/>
      <c r="E48" s="604"/>
      <c r="F48" s="604"/>
      <c r="G48" s="604"/>
      <c r="H48" s="604"/>
      <c r="I48" s="604"/>
      <c r="J48" s="604"/>
      <c r="K48" s="605"/>
      <c r="L48" s="603"/>
      <c r="M48" s="604"/>
      <c r="N48" s="604"/>
      <c r="O48" s="604"/>
      <c r="P48" s="604"/>
      <c r="Q48" s="604"/>
      <c r="R48" s="604"/>
      <c r="S48" s="605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02" t="s">
        <v>52</v>
      </c>
      <c r="E50" s="602"/>
      <c r="F50" s="602"/>
      <c r="G50" s="602"/>
      <c r="H50" s="602"/>
      <c r="I50" s="38"/>
      <c r="J50" s="4"/>
      <c r="K50" s="606" t="s">
        <v>59</v>
      </c>
      <c r="L50" s="606"/>
      <c r="M50" s="606"/>
      <c r="N50" s="606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598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2" t="e">
        <f>+#REF!</f>
        <v>#REF!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5" t="e">
        <f>+#REF!</f>
        <v>#REF!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24" t="s">
        <v>55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8"/>
      <c r="C4" s="601" t="s">
        <v>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40"/>
      <c r="AI4" s="12"/>
    </row>
    <row r="5" spans="1:35" ht="5.0999999999999996" customHeight="1">
      <c r="A5" s="39"/>
      <c r="B5" s="639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41"/>
      <c r="AI5" s="12"/>
    </row>
    <row r="6" spans="1:35" ht="15" customHeight="1">
      <c r="A6" s="39"/>
      <c r="B6" s="639"/>
      <c r="C6" s="4"/>
      <c r="D6" s="611" t="s">
        <v>1</v>
      </c>
      <c r="E6" s="611"/>
      <c r="F6" s="611"/>
      <c r="G6" s="612"/>
      <c r="H6" s="608" t="e">
        <f>IF(#REF!=0," ",#REF!)</f>
        <v>#REF!</v>
      </c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10"/>
      <c r="T6" s="641"/>
      <c r="V6" s="5"/>
      <c r="AI6" s="12"/>
    </row>
    <row r="7" spans="1:35" ht="5.0999999999999996" customHeight="1">
      <c r="A7" s="39"/>
      <c r="B7" s="6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41"/>
      <c r="V7" s="5"/>
      <c r="AI7" s="12"/>
    </row>
    <row r="8" spans="1:35" ht="15" customHeight="1">
      <c r="A8" s="39"/>
      <c r="B8" s="639"/>
      <c r="C8" s="4"/>
      <c r="D8" s="611" t="s">
        <v>9</v>
      </c>
      <c r="E8" s="611"/>
      <c r="F8" s="611"/>
      <c r="G8" s="612"/>
      <c r="H8" s="608" t="e">
        <f>#REF!</f>
        <v>#REF!</v>
      </c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10"/>
      <c r="T8" s="64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11" t="s">
        <v>41</v>
      </c>
      <c r="E10" s="611"/>
      <c r="F10" s="612"/>
      <c r="G10" s="35"/>
      <c r="H10" s="7"/>
      <c r="I10" s="615" t="s">
        <v>10</v>
      </c>
      <c r="J10" s="615"/>
      <c r="K10" s="615"/>
      <c r="L10" s="616"/>
      <c r="M10" s="617"/>
      <c r="N10" s="617"/>
      <c r="O10" s="617"/>
      <c r="P10" s="617"/>
      <c r="Q10" s="617"/>
      <c r="R10" s="617"/>
      <c r="S10" s="618"/>
      <c r="T10" s="9"/>
      <c r="V10" s="5"/>
      <c r="AI10" s="12"/>
    </row>
    <row r="11" spans="1:35" ht="5.0999999999999996" customHeight="1">
      <c r="A11" s="39"/>
      <c r="B11" s="648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50"/>
      <c r="AI11" s="12"/>
    </row>
    <row r="12" spans="1:35" ht="24.95" customHeight="1">
      <c r="A12" s="39"/>
      <c r="B12" s="25"/>
      <c r="C12" s="601" t="s">
        <v>11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39"/>
      <c r="C14" s="6"/>
      <c r="D14" s="602" t="s">
        <v>12</v>
      </c>
      <c r="E14" s="602"/>
      <c r="F14" s="613"/>
      <c r="G14" s="603"/>
      <c r="H14" s="604"/>
      <c r="I14" s="604"/>
      <c r="J14" s="604"/>
      <c r="K14" s="604"/>
      <c r="L14" s="604"/>
      <c r="M14" s="605"/>
      <c r="N14" s="630" t="s">
        <v>56</v>
      </c>
      <c r="O14" s="606"/>
      <c r="P14" s="606"/>
      <c r="Q14" s="631"/>
      <c r="R14" s="646"/>
      <c r="S14" s="647"/>
      <c r="T14" s="641"/>
      <c r="V14" s="5"/>
      <c r="AI14" s="12"/>
    </row>
    <row r="15" spans="1:35" ht="5.0999999999999996" customHeight="1">
      <c r="A15" s="39"/>
      <c r="B15" s="639"/>
      <c r="C15" s="6"/>
      <c r="D15" s="614" t="s">
        <v>0</v>
      </c>
      <c r="E15" s="614"/>
      <c r="F15" s="614"/>
      <c r="G15" s="614"/>
      <c r="H15" s="61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41"/>
      <c r="V15" s="5"/>
      <c r="AI15" s="12"/>
    </row>
    <row r="16" spans="1:35" ht="17.25" customHeight="1">
      <c r="A16" s="39"/>
      <c r="B16" s="639"/>
      <c r="C16" s="6"/>
      <c r="D16" s="602" t="s">
        <v>13</v>
      </c>
      <c r="E16" s="602"/>
      <c r="F16" s="602"/>
      <c r="G16" s="602"/>
      <c r="H16" s="613"/>
      <c r="I16" s="603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41"/>
      <c r="V16" s="5"/>
      <c r="AI16" s="12"/>
    </row>
    <row r="17" spans="1:35" ht="5.0999999999999996" customHeight="1">
      <c r="A17" s="39"/>
      <c r="B17" s="6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41"/>
      <c r="V17" s="5"/>
      <c r="AI17" s="12"/>
    </row>
    <row r="18" spans="1:35" ht="15" customHeight="1">
      <c r="A18" s="39"/>
      <c r="B18" s="639"/>
      <c r="C18" s="6"/>
      <c r="D18" s="602" t="s">
        <v>14</v>
      </c>
      <c r="E18" s="602"/>
      <c r="F18" s="602"/>
      <c r="G18" s="602"/>
      <c r="H18" s="613"/>
      <c r="I18" s="603"/>
      <c r="J18" s="604"/>
      <c r="K18" s="604"/>
      <c r="L18" s="604"/>
      <c r="M18" s="604"/>
      <c r="N18" s="604"/>
      <c r="O18" s="604"/>
      <c r="P18" s="604"/>
      <c r="Q18" s="605"/>
      <c r="R18" s="15"/>
      <c r="S18" s="15"/>
      <c r="T18" s="641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02" t="s">
        <v>15</v>
      </c>
      <c r="E20" s="602"/>
      <c r="F20" s="602"/>
      <c r="G20" s="613"/>
      <c r="H20" s="627"/>
      <c r="I20" s="628"/>
      <c r="J20" s="628"/>
      <c r="K20" s="628"/>
      <c r="L20" s="628"/>
      <c r="M20" s="629"/>
      <c r="N20" s="4"/>
      <c r="O20" s="602" t="s">
        <v>16</v>
      </c>
      <c r="P20" s="602"/>
      <c r="Q20" s="613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02" t="s">
        <v>49</v>
      </c>
      <c r="E22" s="602"/>
      <c r="F22" s="602"/>
      <c r="G22" s="613"/>
      <c r="H22" s="603"/>
      <c r="I22" s="604"/>
      <c r="J22" s="604"/>
      <c r="K22" s="604"/>
      <c r="L22" s="604"/>
      <c r="M22" s="604"/>
      <c r="N22" s="604"/>
      <c r="O22" s="604"/>
      <c r="P22" s="604"/>
      <c r="Q22" s="604"/>
      <c r="R22" s="605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02" t="s">
        <v>50</v>
      </c>
      <c r="E24" s="602"/>
      <c r="F24" s="602"/>
      <c r="G24" s="602"/>
      <c r="H24" s="602"/>
      <c r="I24" s="603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9"/>
      <c r="U24" s="23"/>
      <c r="V24" s="5"/>
      <c r="AI24" s="12"/>
    </row>
    <row r="25" spans="1:35" ht="15" customHeight="1">
      <c r="A25" s="39"/>
      <c r="B25" s="8"/>
      <c r="C25" s="6"/>
      <c r="D25" s="614"/>
      <c r="E25" s="614"/>
      <c r="F25" s="614"/>
      <c r="G25" s="614"/>
      <c r="H25" s="614"/>
      <c r="I25" s="603"/>
      <c r="J25" s="604"/>
      <c r="K25" s="604"/>
      <c r="L25" s="604"/>
      <c r="M25" s="604"/>
      <c r="N25" s="604"/>
      <c r="O25" s="604"/>
      <c r="P25" s="604"/>
      <c r="Q25" s="604"/>
      <c r="R25" s="604"/>
      <c r="S25" s="605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5" t="s">
        <v>57</v>
      </c>
      <c r="E27" s="645"/>
      <c r="F27" s="645"/>
      <c r="G27" s="645"/>
      <c r="H27" s="645"/>
      <c r="I27" s="645"/>
      <c r="J27" s="64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2" t="s">
        <v>28</v>
      </c>
      <c r="F29" s="643"/>
      <c r="G29" s="643"/>
      <c r="H29" s="643"/>
      <c r="I29" s="643"/>
      <c r="J29" s="643"/>
      <c r="K29" s="643"/>
      <c r="L29" s="644"/>
      <c r="M29" s="642" t="s">
        <v>29</v>
      </c>
      <c r="N29" s="643"/>
      <c r="O29" s="643"/>
      <c r="P29" s="643"/>
      <c r="Q29" s="643"/>
      <c r="R29" s="643"/>
      <c r="S29" s="644"/>
      <c r="T29" s="9"/>
      <c r="V29" s="5"/>
      <c r="AI29" s="12"/>
    </row>
    <row r="30" spans="1:35" ht="15" customHeight="1">
      <c r="A30" s="39"/>
      <c r="B30" s="8"/>
      <c r="C30" s="6"/>
      <c r="D30" s="54"/>
      <c r="E30" s="603"/>
      <c r="F30" s="604"/>
      <c r="G30" s="604"/>
      <c r="H30" s="604"/>
      <c r="I30" s="604"/>
      <c r="J30" s="604"/>
      <c r="K30" s="604"/>
      <c r="L30" s="605"/>
      <c r="M30" s="603"/>
      <c r="N30" s="604"/>
      <c r="O30" s="604"/>
      <c r="P30" s="604"/>
      <c r="Q30" s="604"/>
      <c r="R30" s="604"/>
      <c r="S30" s="605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03"/>
      <c r="F31" s="604"/>
      <c r="G31" s="604"/>
      <c r="H31" s="604"/>
      <c r="I31" s="604"/>
      <c r="J31" s="604"/>
      <c r="K31" s="604"/>
      <c r="L31" s="605"/>
      <c r="M31" s="603"/>
      <c r="N31" s="604"/>
      <c r="O31" s="604"/>
      <c r="P31" s="604"/>
      <c r="Q31" s="604"/>
      <c r="R31" s="604"/>
      <c r="S31" s="605"/>
      <c r="T31" s="9"/>
      <c r="V31" s="5"/>
      <c r="AI31" s="12"/>
    </row>
    <row r="32" spans="1:35" ht="15" customHeight="1">
      <c r="A32" s="39"/>
      <c r="B32" s="8"/>
      <c r="C32" s="6"/>
      <c r="D32" s="54"/>
      <c r="E32" s="603"/>
      <c r="F32" s="604"/>
      <c r="G32" s="604"/>
      <c r="H32" s="604"/>
      <c r="I32" s="604"/>
      <c r="J32" s="604"/>
      <c r="K32" s="604"/>
      <c r="L32" s="605"/>
      <c r="M32" s="603"/>
      <c r="N32" s="604"/>
      <c r="O32" s="604"/>
      <c r="P32" s="604"/>
      <c r="Q32" s="604"/>
      <c r="R32" s="604"/>
      <c r="S32" s="605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07" t="s">
        <v>30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11" t="s">
        <v>58</v>
      </c>
      <c r="E37" s="611"/>
      <c r="F37" s="611"/>
      <c r="G37" s="612"/>
      <c r="H37" s="37"/>
      <c r="I37" s="622" t="s">
        <v>54</v>
      </c>
      <c r="J37" s="615"/>
      <c r="K37" s="615"/>
      <c r="L37" s="623"/>
      <c r="M37" s="603"/>
      <c r="N37" s="604"/>
      <c r="O37" s="604"/>
      <c r="P37" s="604"/>
      <c r="Q37" s="604"/>
      <c r="R37" s="604"/>
      <c r="S37" s="605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14" t="s">
        <v>53</v>
      </c>
      <c r="E39" s="614"/>
      <c r="F39" s="614"/>
      <c r="G39" s="614"/>
      <c r="H39" s="614"/>
      <c r="I39" s="614"/>
      <c r="J39" s="61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19" t="s">
        <v>25</v>
      </c>
      <c r="G40" s="620"/>
      <c r="H40" s="620"/>
      <c r="I40" s="620"/>
      <c r="J40" s="620"/>
      <c r="K40" s="620"/>
      <c r="L40" s="621"/>
      <c r="M40" s="619" t="s">
        <v>26</v>
      </c>
      <c r="N40" s="620"/>
      <c r="O40" s="620"/>
      <c r="P40" s="621"/>
      <c r="Q40" s="619" t="s">
        <v>27</v>
      </c>
      <c r="R40" s="620"/>
      <c r="S40" s="62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03"/>
      <c r="G41" s="604"/>
      <c r="H41" s="604"/>
      <c r="I41" s="604"/>
      <c r="J41" s="604"/>
      <c r="K41" s="604"/>
      <c r="L41" s="605"/>
      <c r="M41" s="603"/>
      <c r="N41" s="604"/>
      <c r="O41" s="604"/>
      <c r="P41" s="605"/>
      <c r="Q41" s="603"/>
      <c r="R41" s="604"/>
      <c r="S41" s="605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03"/>
      <c r="G42" s="604"/>
      <c r="H42" s="604"/>
      <c r="I42" s="604"/>
      <c r="J42" s="604"/>
      <c r="K42" s="604"/>
      <c r="L42" s="605"/>
      <c r="M42" s="603"/>
      <c r="N42" s="604"/>
      <c r="O42" s="604"/>
      <c r="P42" s="605"/>
      <c r="Q42" s="603"/>
      <c r="R42" s="604"/>
      <c r="S42" s="605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01" t="s">
        <v>31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6" t="s">
        <v>51</v>
      </c>
      <c r="E46" s="606"/>
      <c r="F46" s="606"/>
      <c r="G46" s="606"/>
      <c r="H46" s="15"/>
      <c r="I46" s="15"/>
      <c r="J46" s="15" t="s">
        <v>0</v>
      </c>
      <c r="K46" s="15" t="s">
        <v>0</v>
      </c>
      <c r="L46" s="602" t="s">
        <v>42</v>
      </c>
      <c r="M46" s="602"/>
      <c r="N46" s="602"/>
      <c r="O46" s="602"/>
      <c r="P46" s="602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03"/>
      <c r="E48" s="604"/>
      <c r="F48" s="604"/>
      <c r="G48" s="604"/>
      <c r="H48" s="604"/>
      <c r="I48" s="604"/>
      <c r="J48" s="604"/>
      <c r="K48" s="605"/>
      <c r="L48" s="603"/>
      <c r="M48" s="604"/>
      <c r="N48" s="604"/>
      <c r="O48" s="604"/>
      <c r="P48" s="604"/>
      <c r="Q48" s="604"/>
      <c r="R48" s="604"/>
      <c r="S48" s="605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02" t="s">
        <v>52</v>
      </c>
      <c r="E50" s="602"/>
      <c r="F50" s="602"/>
      <c r="G50" s="602"/>
      <c r="H50" s="602"/>
      <c r="I50" s="38"/>
      <c r="J50" s="4"/>
      <c r="K50" s="606" t="s">
        <v>59</v>
      </c>
      <c r="L50" s="606"/>
      <c r="M50" s="606"/>
      <c r="N50" s="606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598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2" t="e">
        <f>+#REF!</f>
        <v>#REF!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5" t="e">
        <f>+#REF!</f>
        <v>#REF!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24" t="s">
        <v>55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8"/>
      <c r="C4" s="601" t="s">
        <v>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40"/>
      <c r="AI4" s="12"/>
    </row>
    <row r="5" spans="1:35" ht="5.0999999999999996" customHeight="1">
      <c r="A5" s="39"/>
      <c r="B5" s="639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41"/>
      <c r="AI5" s="12"/>
    </row>
    <row r="6" spans="1:35" ht="15" customHeight="1">
      <c r="A6" s="39"/>
      <c r="B6" s="639"/>
      <c r="C6" s="4"/>
      <c r="D6" s="611" t="s">
        <v>1</v>
      </c>
      <c r="E6" s="611"/>
      <c r="F6" s="611"/>
      <c r="G6" s="612"/>
      <c r="H6" s="608" t="e">
        <f>IF(#REF!=0," ",#REF!)</f>
        <v>#REF!</v>
      </c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10"/>
      <c r="T6" s="641"/>
      <c r="V6" s="5"/>
      <c r="AI6" s="12"/>
    </row>
    <row r="7" spans="1:35" ht="5.0999999999999996" customHeight="1">
      <c r="A7" s="39"/>
      <c r="B7" s="6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41"/>
      <c r="V7" s="5"/>
      <c r="AI7" s="12"/>
    </row>
    <row r="8" spans="1:35" ht="15" customHeight="1">
      <c r="A8" s="39"/>
      <c r="B8" s="639"/>
      <c r="C8" s="4"/>
      <c r="D8" s="611" t="s">
        <v>9</v>
      </c>
      <c r="E8" s="611"/>
      <c r="F8" s="611"/>
      <c r="G8" s="612"/>
      <c r="H8" s="608" t="e">
        <f>#REF!</f>
        <v>#REF!</v>
      </c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10"/>
      <c r="T8" s="64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11" t="s">
        <v>41</v>
      </c>
      <c r="E10" s="611"/>
      <c r="F10" s="612"/>
      <c r="G10" s="35"/>
      <c r="H10" s="7"/>
      <c r="I10" s="615" t="s">
        <v>10</v>
      </c>
      <c r="J10" s="615"/>
      <c r="K10" s="615"/>
      <c r="L10" s="616"/>
      <c r="M10" s="617"/>
      <c r="N10" s="617"/>
      <c r="O10" s="617"/>
      <c r="P10" s="617"/>
      <c r="Q10" s="617"/>
      <c r="R10" s="617"/>
      <c r="S10" s="618"/>
      <c r="T10" s="9"/>
      <c r="V10" s="5"/>
      <c r="AI10" s="12"/>
    </row>
    <row r="11" spans="1:35" ht="5.0999999999999996" customHeight="1">
      <c r="A11" s="39"/>
      <c r="B11" s="648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50"/>
      <c r="AI11" s="12"/>
    </row>
    <row r="12" spans="1:35" ht="24.95" customHeight="1">
      <c r="A12" s="39"/>
      <c r="B12" s="25"/>
      <c r="C12" s="601" t="s">
        <v>11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39"/>
      <c r="C14" s="6"/>
      <c r="D14" s="602" t="s">
        <v>12</v>
      </c>
      <c r="E14" s="602"/>
      <c r="F14" s="613"/>
      <c r="G14" s="603"/>
      <c r="H14" s="604"/>
      <c r="I14" s="604"/>
      <c r="J14" s="604"/>
      <c r="K14" s="604"/>
      <c r="L14" s="604"/>
      <c r="M14" s="605"/>
      <c r="N14" s="630" t="s">
        <v>56</v>
      </c>
      <c r="O14" s="606"/>
      <c r="P14" s="606"/>
      <c r="Q14" s="631"/>
      <c r="R14" s="646"/>
      <c r="S14" s="647"/>
      <c r="T14" s="641"/>
      <c r="V14" s="5"/>
      <c r="AI14" s="12"/>
    </row>
    <row r="15" spans="1:35" ht="5.0999999999999996" customHeight="1">
      <c r="A15" s="39"/>
      <c r="B15" s="639"/>
      <c r="C15" s="6"/>
      <c r="D15" s="614" t="s">
        <v>0</v>
      </c>
      <c r="E15" s="614"/>
      <c r="F15" s="614"/>
      <c r="G15" s="614"/>
      <c r="H15" s="61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41"/>
      <c r="V15" s="5"/>
      <c r="AI15" s="12"/>
    </row>
    <row r="16" spans="1:35" ht="17.25" customHeight="1">
      <c r="A16" s="39"/>
      <c r="B16" s="639"/>
      <c r="C16" s="6"/>
      <c r="D16" s="602" t="s">
        <v>13</v>
      </c>
      <c r="E16" s="602"/>
      <c r="F16" s="602"/>
      <c r="G16" s="602"/>
      <c r="H16" s="613"/>
      <c r="I16" s="603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41"/>
      <c r="V16" s="5"/>
      <c r="AI16" s="12"/>
    </row>
    <row r="17" spans="1:35" ht="5.0999999999999996" customHeight="1">
      <c r="A17" s="39"/>
      <c r="B17" s="6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41"/>
      <c r="V17" s="5"/>
      <c r="AI17" s="12"/>
    </row>
    <row r="18" spans="1:35" ht="15" customHeight="1">
      <c r="A18" s="39"/>
      <c r="B18" s="639"/>
      <c r="C18" s="6"/>
      <c r="D18" s="602" t="s">
        <v>14</v>
      </c>
      <c r="E18" s="602"/>
      <c r="F18" s="602"/>
      <c r="G18" s="602"/>
      <c r="H18" s="613"/>
      <c r="I18" s="603"/>
      <c r="J18" s="604"/>
      <c r="K18" s="604"/>
      <c r="L18" s="604"/>
      <c r="M18" s="604"/>
      <c r="N18" s="604"/>
      <c r="O18" s="604"/>
      <c r="P18" s="604"/>
      <c r="Q18" s="605"/>
      <c r="R18" s="15"/>
      <c r="S18" s="15"/>
      <c r="T18" s="641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02" t="s">
        <v>15</v>
      </c>
      <c r="E20" s="602"/>
      <c r="F20" s="602"/>
      <c r="G20" s="613"/>
      <c r="H20" s="627"/>
      <c r="I20" s="628"/>
      <c r="J20" s="628"/>
      <c r="K20" s="628"/>
      <c r="L20" s="628"/>
      <c r="M20" s="629"/>
      <c r="N20" s="4"/>
      <c r="O20" s="602" t="s">
        <v>16</v>
      </c>
      <c r="P20" s="602"/>
      <c r="Q20" s="613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02" t="s">
        <v>49</v>
      </c>
      <c r="E22" s="602"/>
      <c r="F22" s="602"/>
      <c r="G22" s="613"/>
      <c r="H22" s="603"/>
      <c r="I22" s="604"/>
      <c r="J22" s="604"/>
      <c r="K22" s="604"/>
      <c r="L22" s="604"/>
      <c r="M22" s="604"/>
      <c r="N22" s="604"/>
      <c r="O22" s="604"/>
      <c r="P22" s="604"/>
      <c r="Q22" s="604"/>
      <c r="R22" s="605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02" t="s">
        <v>50</v>
      </c>
      <c r="E24" s="602"/>
      <c r="F24" s="602"/>
      <c r="G24" s="602"/>
      <c r="H24" s="602"/>
      <c r="I24" s="603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9"/>
      <c r="U24" s="23"/>
      <c r="V24" s="5"/>
      <c r="AI24" s="12"/>
    </row>
    <row r="25" spans="1:35" ht="15" customHeight="1">
      <c r="A25" s="39"/>
      <c r="B25" s="8"/>
      <c r="C25" s="6"/>
      <c r="D25" s="614"/>
      <c r="E25" s="614"/>
      <c r="F25" s="614"/>
      <c r="G25" s="614"/>
      <c r="H25" s="614"/>
      <c r="I25" s="603"/>
      <c r="J25" s="604"/>
      <c r="K25" s="604"/>
      <c r="L25" s="604"/>
      <c r="M25" s="604"/>
      <c r="N25" s="604"/>
      <c r="O25" s="604"/>
      <c r="P25" s="604"/>
      <c r="Q25" s="604"/>
      <c r="R25" s="604"/>
      <c r="S25" s="605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5" t="s">
        <v>57</v>
      </c>
      <c r="E27" s="645"/>
      <c r="F27" s="645"/>
      <c r="G27" s="645"/>
      <c r="H27" s="645"/>
      <c r="I27" s="645"/>
      <c r="J27" s="64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2" t="s">
        <v>28</v>
      </c>
      <c r="F29" s="643"/>
      <c r="G29" s="643"/>
      <c r="H29" s="643"/>
      <c r="I29" s="643"/>
      <c r="J29" s="643"/>
      <c r="K29" s="643"/>
      <c r="L29" s="644"/>
      <c r="M29" s="642" t="s">
        <v>29</v>
      </c>
      <c r="N29" s="643"/>
      <c r="O29" s="643"/>
      <c r="P29" s="643"/>
      <c r="Q29" s="643"/>
      <c r="R29" s="643"/>
      <c r="S29" s="644"/>
      <c r="T29" s="9"/>
      <c r="V29" s="5"/>
      <c r="AI29" s="12"/>
    </row>
    <row r="30" spans="1:35" ht="15" customHeight="1">
      <c r="A30" s="39"/>
      <c r="B30" s="8"/>
      <c r="C30" s="6"/>
      <c r="D30" s="54"/>
      <c r="E30" s="603"/>
      <c r="F30" s="604"/>
      <c r="G30" s="604"/>
      <c r="H30" s="604"/>
      <c r="I30" s="604"/>
      <c r="J30" s="604"/>
      <c r="K30" s="604"/>
      <c r="L30" s="605"/>
      <c r="M30" s="603"/>
      <c r="N30" s="604"/>
      <c r="O30" s="604"/>
      <c r="P30" s="604"/>
      <c r="Q30" s="604"/>
      <c r="R30" s="604"/>
      <c r="S30" s="605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03"/>
      <c r="F31" s="604"/>
      <c r="G31" s="604"/>
      <c r="H31" s="604"/>
      <c r="I31" s="604"/>
      <c r="J31" s="604"/>
      <c r="K31" s="604"/>
      <c r="L31" s="605"/>
      <c r="M31" s="603"/>
      <c r="N31" s="604"/>
      <c r="O31" s="604"/>
      <c r="P31" s="604"/>
      <c r="Q31" s="604"/>
      <c r="R31" s="604"/>
      <c r="S31" s="605"/>
      <c r="T31" s="9"/>
      <c r="V31" s="5"/>
      <c r="AI31" s="12"/>
    </row>
    <row r="32" spans="1:35" ht="15" customHeight="1">
      <c r="A32" s="39"/>
      <c r="B32" s="8"/>
      <c r="C32" s="6"/>
      <c r="D32" s="54"/>
      <c r="E32" s="603"/>
      <c r="F32" s="604"/>
      <c r="G32" s="604"/>
      <c r="H32" s="604"/>
      <c r="I32" s="604"/>
      <c r="J32" s="604"/>
      <c r="K32" s="604"/>
      <c r="L32" s="605"/>
      <c r="M32" s="603"/>
      <c r="N32" s="604"/>
      <c r="O32" s="604"/>
      <c r="P32" s="604"/>
      <c r="Q32" s="604"/>
      <c r="R32" s="604"/>
      <c r="S32" s="605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07" t="s">
        <v>30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11" t="s">
        <v>58</v>
      </c>
      <c r="E37" s="611"/>
      <c r="F37" s="611"/>
      <c r="G37" s="612"/>
      <c r="H37" s="37"/>
      <c r="I37" s="622" t="s">
        <v>54</v>
      </c>
      <c r="J37" s="615"/>
      <c r="K37" s="615"/>
      <c r="L37" s="623"/>
      <c r="M37" s="603"/>
      <c r="N37" s="604"/>
      <c r="O37" s="604"/>
      <c r="P37" s="604"/>
      <c r="Q37" s="604"/>
      <c r="R37" s="604"/>
      <c r="S37" s="605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14" t="s">
        <v>53</v>
      </c>
      <c r="E39" s="614"/>
      <c r="F39" s="614"/>
      <c r="G39" s="614"/>
      <c r="H39" s="614"/>
      <c r="I39" s="614"/>
      <c r="J39" s="61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19" t="s">
        <v>25</v>
      </c>
      <c r="G40" s="620"/>
      <c r="H40" s="620"/>
      <c r="I40" s="620"/>
      <c r="J40" s="620"/>
      <c r="K40" s="620"/>
      <c r="L40" s="621"/>
      <c r="M40" s="619" t="s">
        <v>26</v>
      </c>
      <c r="N40" s="620"/>
      <c r="O40" s="620"/>
      <c r="P40" s="621"/>
      <c r="Q40" s="619" t="s">
        <v>27</v>
      </c>
      <c r="R40" s="620"/>
      <c r="S40" s="62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03"/>
      <c r="G41" s="604"/>
      <c r="H41" s="604"/>
      <c r="I41" s="604"/>
      <c r="J41" s="604"/>
      <c r="K41" s="604"/>
      <c r="L41" s="605"/>
      <c r="M41" s="603"/>
      <c r="N41" s="604"/>
      <c r="O41" s="604"/>
      <c r="P41" s="605"/>
      <c r="Q41" s="603"/>
      <c r="R41" s="604"/>
      <c r="S41" s="605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03"/>
      <c r="G42" s="604"/>
      <c r="H42" s="604"/>
      <c r="I42" s="604"/>
      <c r="J42" s="604"/>
      <c r="K42" s="604"/>
      <c r="L42" s="605"/>
      <c r="M42" s="603"/>
      <c r="N42" s="604"/>
      <c r="O42" s="604"/>
      <c r="P42" s="605"/>
      <c r="Q42" s="603"/>
      <c r="R42" s="604"/>
      <c r="S42" s="605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01" t="s">
        <v>31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6" t="s">
        <v>51</v>
      </c>
      <c r="E46" s="606"/>
      <c r="F46" s="606"/>
      <c r="G46" s="606"/>
      <c r="H46" s="15"/>
      <c r="I46" s="15"/>
      <c r="J46" s="15" t="s">
        <v>0</v>
      </c>
      <c r="K46" s="15" t="s">
        <v>0</v>
      </c>
      <c r="L46" s="602" t="s">
        <v>42</v>
      </c>
      <c r="M46" s="602"/>
      <c r="N46" s="602"/>
      <c r="O46" s="602"/>
      <c r="P46" s="602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03"/>
      <c r="E48" s="604"/>
      <c r="F48" s="604"/>
      <c r="G48" s="604"/>
      <c r="H48" s="604"/>
      <c r="I48" s="604"/>
      <c r="J48" s="604"/>
      <c r="K48" s="605"/>
      <c r="L48" s="603"/>
      <c r="M48" s="604"/>
      <c r="N48" s="604"/>
      <c r="O48" s="604"/>
      <c r="P48" s="604"/>
      <c r="Q48" s="604"/>
      <c r="R48" s="604"/>
      <c r="S48" s="605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02" t="s">
        <v>52</v>
      </c>
      <c r="E50" s="602"/>
      <c r="F50" s="602"/>
      <c r="G50" s="602"/>
      <c r="H50" s="602"/>
      <c r="I50" s="38"/>
      <c r="J50" s="4"/>
      <c r="K50" s="606" t="s">
        <v>59</v>
      </c>
      <c r="L50" s="606"/>
      <c r="M50" s="606"/>
      <c r="N50" s="606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598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19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1"/>
  <sheetViews>
    <sheetView zoomScale="91" zoomScaleNormal="91" workbookViewId="0">
      <pane ySplit="3" topLeftCell="A64" activePane="bottomLeft" state="frozen"/>
      <selection pane="bottomLeft" activeCell="B91" sqref="B91:I91"/>
    </sheetView>
  </sheetViews>
  <sheetFormatPr defaultColWidth="9.140625" defaultRowHeight="21" customHeight="1"/>
  <cols>
    <col min="1" max="1" width="5.7109375" style="62" customWidth="1"/>
    <col min="2" max="9" width="22.28515625" style="62" customWidth="1"/>
    <col min="10" max="16384" width="9.140625" style="62"/>
  </cols>
  <sheetData>
    <row r="1" spans="1:9" ht="21" customHeight="1">
      <c r="B1" s="251" t="s">
        <v>242</v>
      </c>
      <c r="C1" s="252"/>
      <c r="D1" s="252"/>
      <c r="E1" s="252"/>
      <c r="F1" s="252"/>
      <c r="G1" s="252"/>
      <c r="H1" s="252"/>
      <c r="I1" s="442" t="s">
        <v>264</v>
      </c>
    </row>
    <row r="2" spans="1:9" ht="21" customHeight="1">
      <c r="B2" s="220" t="s">
        <v>243</v>
      </c>
      <c r="C2" s="221"/>
      <c r="D2" s="221"/>
      <c r="E2" s="221"/>
      <c r="F2" s="221"/>
      <c r="G2" s="221"/>
      <c r="H2" s="221"/>
      <c r="I2" s="443"/>
    </row>
    <row r="3" spans="1:9" ht="21" customHeight="1">
      <c r="B3" s="253" t="s">
        <v>245</v>
      </c>
      <c r="C3" s="254"/>
      <c r="D3" s="254"/>
      <c r="E3" s="254"/>
      <c r="F3" s="254"/>
      <c r="G3" s="254"/>
      <c r="H3" s="254"/>
      <c r="I3" s="444" t="s">
        <v>0</v>
      </c>
    </row>
    <row r="4" spans="1:9" ht="21.75" customHeight="1">
      <c r="B4" s="383" t="s">
        <v>262</v>
      </c>
      <c r="C4" s="384"/>
      <c r="D4" s="283" t="s">
        <v>238</v>
      </c>
      <c r="E4" s="300"/>
      <c r="F4" s="300"/>
      <c r="G4" s="300"/>
      <c r="H4" s="300"/>
      <c r="I4" s="445"/>
    </row>
    <row r="5" spans="1:9" ht="21.75" customHeight="1">
      <c r="B5" s="447" t="s">
        <v>260</v>
      </c>
      <c r="C5" s="448"/>
      <c r="D5" s="448"/>
      <c r="E5" s="448"/>
      <c r="F5" s="448"/>
      <c r="G5" s="448"/>
      <c r="H5" s="449"/>
      <c r="I5" s="446"/>
    </row>
    <row r="6" spans="1:9" s="219" customFormat="1" ht="15" customHeight="1">
      <c r="A6" s="62"/>
      <c r="B6" s="407" t="s">
        <v>251</v>
      </c>
      <c r="C6" s="408"/>
      <c r="D6" s="408"/>
      <c r="E6" s="408"/>
      <c r="F6" s="408"/>
      <c r="G6" s="408"/>
      <c r="H6" s="408"/>
      <c r="I6" s="409"/>
    </row>
    <row r="7" spans="1:9" s="179" customFormat="1" ht="15" customHeight="1">
      <c r="A7" s="62"/>
      <c r="B7" s="216" t="s">
        <v>252</v>
      </c>
      <c r="C7" s="217"/>
      <c r="D7" s="450" t="s">
        <v>253</v>
      </c>
      <c r="E7" s="451"/>
      <c r="F7" s="218" t="s">
        <v>240</v>
      </c>
      <c r="G7" s="450" t="s">
        <v>254</v>
      </c>
      <c r="H7" s="451"/>
      <c r="I7" s="218" t="s">
        <v>182</v>
      </c>
    </row>
    <row r="8" spans="1:9" s="219" customFormat="1" ht="15" customHeight="1">
      <c r="A8" s="62"/>
      <c r="B8" s="404" t="s">
        <v>255</v>
      </c>
      <c r="C8" s="404"/>
      <c r="D8" s="404" t="s">
        <v>256</v>
      </c>
      <c r="E8" s="404"/>
      <c r="F8" s="404" t="s">
        <v>257</v>
      </c>
      <c r="G8" s="404"/>
      <c r="H8" s="410" t="s">
        <v>263</v>
      </c>
      <c r="I8" s="411"/>
    </row>
    <row r="9" spans="1:9" s="219" customFormat="1" ht="15" customHeight="1">
      <c r="A9" s="62"/>
      <c r="B9" s="412" t="s">
        <v>0</v>
      </c>
      <c r="C9" s="412"/>
      <c r="D9" s="412" t="s">
        <v>0</v>
      </c>
      <c r="E9" s="412"/>
      <c r="F9" s="412" t="s">
        <v>0</v>
      </c>
      <c r="G9" s="412"/>
      <c r="H9" s="413" t="s">
        <v>182</v>
      </c>
      <c r="I9" s="414"/>
    </row>
    <row r="10" spans="1:9" s="219" customFormat="1" ht="15" customHeight="1">
      <c r="A10" s="62"/>
      <c r="B10" s="404" t="s">
        <v>265</v>
      </c>
      <c r="C10" s="404"/>
      <c r="D10" s="404"/>
      <c r="E10" s="404"/>
      <c r="F10" s="404" t="s">
        <v>266</v>
      </c>
      <c r="G10" s="404"/>
      <c r="H10" s="404"/>
      <c r="I10" s="404"/>
    </row>
    <row r="11" spans="1:9" s="219" customFormat="1" ht="15" customHeight="1">
      <c r="A11" s="62"/>
      <c r="B11" s="396" t="s">
        <v>183</v>
      </c>
      <c r="C11" s="420"/>
      <c r="D11" s="420"/>
      <c r="E11" s="397"/>
      <c r="F11" s="396" t="s">
        <v>183</v>
      </c>
      <c r="G11" s="420"/>
      <c r="H11" s="420"/>
      <c r="I11" s="397"/>
    </row>
    <row r="12" spans="1:9" ht="15" customHeight="1">
      <c r="B12" s="387" t="s">
        <v>267</v>
      </c>
      <c r="C12" s="387"/>
      <c r="D12" s="387"/>
      <c r="E12" s="387"/>
      <c r="F12" s="387"/>
      <c r="G12" s="387"/>
      <c r="H12" s="387"/>
      <c r="I12" s="387"/>
    </row>
    <row r="13" spans="1:9" ht="15" customHeight="1">
      <c r="B13" s="65" t="s">
        <v>268</v>
      </c>
      <c r="C13" s="66">
        <v>0</v>
      </c>
      <c r="D13" s="388" t="s">
        <v>269</v>
      </c>
      <c r="E13" s="388"/>
      <c r="F13" s="66">
        <v>0</v>
      </c>
      <c r="G13" s="388" t="s">
        <v>270</v>
      </c>
      <c r="H13" s="388"/>
      <c r="I13" s="66">
        <v>0</v>
      </c>
    </row>
    <row r="14" spans="1:9" ht="15.75" customHeight="1">
      <c r="B14" s="418" t="s">
        <v>271</v>
      </c>
      <c r="C14" s="222" t="s">
        <v>272</v>
      </c>
      <c r="D14" s="415" t="s">
        <v>273</v>
      </c>
      <c r="E14" s="416"/>
      <c r="F14" s="416"/>
      <c r="G14" s="416"/>
      <c r="H14" s="416"/>
      <c r="I14" s="417"/>
    </row>
    <row r="15" spans="1:9" ht="15" customHeight="1">
      <c r="B15" s="419"/>
      <c r="C15" s="281">
        <v>0</v>
      </c>
      <c r="D15" s="222" t="s">
        <v>274</v>
      </c>
      <c r="E15" s="281">
        <v>0</v>
      </c>
      <c r="F15" s="222" t="s">
        <v>275</v>
      </c>
      <c r="G15" s="281">
        <v>0</v>
      </c>
      <c r="H15" s="222" t="s">
        <v>276</v>
      </c>
      <c r="I15" s="232" t="e">
        <f>+G15/C15</f>
        <v>#DIV/0!</v>
      </c>
    </row>
    <row r="16" spans="1:9" s="219" customFormat="1" ht="15" customHeight="1">
      <c r="A16" s="62"/>
      <c r="B16" s="435" t="s">
        <v>277</v>
      </c>
      <c r="C16" s="436"/>
      <c r="D16" s="436"/>
      <c r="E16" s="436"/>
      <c r="F16" s="436"/>
      <c r="G16" s="415" t="s">
        <v>278</v>
      </c>
      <c r="H16" s="416"/>
      <c r="I16" s="343" t="s">
        <v>182</v>
      </c>
    </row>
    <row r="17" spans="1:9" s="219" customFormat="1" ht="15" customHeight="1">
      <c r="A17" s="62"/>
      <c r="B17" s="234" t="s">
        <v>454</v>
      </c>
      <c r="C17" s="309" t="s">
        <v>279</v>
      </c>
      <c r="D17" s="439" t="s">
        <v>280</v>
      </c>
      <c r="E17" s="439"/>
      <c r="F17" s="439" t="s">
        <v>281</v>
      </c>
      <c r="G17" s="439"/>
      <c r="H17" s="439" t="s">
        <v>282</v>
      </c>
      <c r="I17" s="439"/>
    </row>
    <row r="18" spans="1:9" s="219" customFormat="1" ht="15" customHeight="1">
      <c r="A18" s="62"/>
      <c r="B18" s="231" t="s">
        <v>183</v>
      </c>
      <c r="C18" s="231" t="s">
        <v>183</v>
      </c>
      <c r="D18" s="396" t="s">
        <v>183</v>
      </c>
      <c r="E18" s="397"/>
      <c r="F18" s="396" t="s">
        <v>183</v>
      </c>
      <c r="G18" s="397"/>
      <c r="H18" s="396" t="s">
        <v>183</v>
      </c>
      <c r="I18" s="397"/>
    </row>
    <row r="19" spans="1:9" s="219" customFormat="1" ht="15" customHeight="1">
      <c r="A19" s="62"/>
      <c r="B19" s="231" t="s">
        <v>0</v>
      </c>
      <c r="C19" s="231" t="s">
        <v>0</v>
      </c>
      <c r="D19" s="396" t="s">
        <v>0</v>
      </c>
      <c r="E19" s="397"/>
      <c r="F19" s="396" t="s">
        <v>0</v>
      </c>
      <c r="G19" s="397"/>
      <c r="H19" s="396" t="s">
        <v>0</v>
      </c>
      <c r="I19" s="397"/>
    </row>
    <row r="20" spans="1:9" s="219" customFormat="1" ht="15" customHeight="1">
      <c r="A20" s="62"/>
      <c r="B20" s="231" t="s">
        <v>0</v>
      </c>
      <c r="C20" s="231" t="s">
        <v>0</v>
      </c>
      <c r="D20" s="396" t="s">
        <v>0</v>
      </c>
      <c r="E20" s="397"/>
      <c r="F20" s="396" t="s">
        <v>0</v>
      </c>
      <c r="G20" s="397"/>
      <c r="H20" s="396" t="s">
        <v>0</v>
      </c>
      <c r="I20" s="397"/>
    </row>
    <row r="21" spans="1:9" s="219" customFormat="1" ht="15" customHeight="1">
      <c r="A21" s="62"/>
      <c r="B21" s="231"/>
      <c r="C21" s="231"/>
      <c r="D21" s="396"/>
      <c r="E21" s="397"/>
      <c r="F21" s="396"/>
      <c r="G21" s="397"/>
      <c r="H21" s="396"/>
      <c r="I21" s="397"/>
    </row>
    <row r="22" spans="1:9" s="233" customFormat="1" ht="20.100000000000001" customHeight="1">
      <c r="A22" s="62"/>
      <c r="B22" s="421" t="s">
        <v>283</v>
      </c>
      <c r="C22" s="422"/>
      <c r="D22" s="423"/>
      <c r="E22" s="424" t="s">
        <v>183</v>
      </c>
      <c r="F22" s="424"/>
      <c r="G22" s="424"/>
      <c r="H22" s="424"/>
      <c r="I22" s="424"/>
    </row>
    <row r="23" spans="1:9" s="233" customFormat="1" ht="20.100000000000001" customHeight="1">
      <c r="A23" s="62"/>
      <c r="B23" s="426" t="s">
        <v>284</v>
      </c>
      <c r="C23" s="427"/>
      <c r="D23" s="428"/>
      <c r="E23" s="424" t="s">
        <v>183</v>
      </c>
      <c r="F23" s="424"/>
      <c r="G23" s="424"/>
      <c r="H23" s="424"/>
      <c r="I23" s="424"/>
    </row>
    <row r="24" spans="1:9" s="219" customFormat="1" ht="20.25" customHeight="1">
      <c r="A24" s="62"/>
      <c r="B24" s="404" t="s">
        <v>285</v>
      </c>
      <c r="C24" s="404"/>
      <c r="D24" s="404"/>
      <c r="E24" s="404"/>
      <c r="F24" s="404"/>
      <c r="G24" s="404"/>
      <c r="H24" s="404"/>
      <c r="I24" s="404"/>
    </row>
    <row r="25" spans="1:9" s="219" customFormat="1" ht="57.75" customHeight="1">
      <c r="A25" s="62"/>
      <c r="B25" s="390" t="s">
        <v>183</v>
      </c>
      <c r="C25" s="390"/>
      <c r="D25" s="390"/>
      <c r="E25" s="390"/>
      <c r="F25" s="390"/>
      <c r="G25" s="390"/>
      <c r="H25" s="390"/>
      <c r="I25" s="390"/>
    </row>
    <row r="26" spans="1:9" ht="21.75" customHeight="1">
      <c r="B26" s="385" t="s">
        <v>286</v>
      </c>
      <c r="C26" s="385"/>
      <c r="D26" s="385"/>
      <c r="E26" s="385"/>
      <c r="F26" s="385"/>
      <c r="G26" s="385"/>
      <c r="H26" s="385"/>
      <c r="I26" s="385"/>
    </row>
    <row r="27" spans="1:9" ht="15" customHeight="1">
      <c r="B27" s="454" t="s">
        <v>287</v>
      </c>
      <c r="C27" s="455"/>
      <c r="D27" s="455"/>
      <c r="E27" s="263" t="s">
        <v>77</v>
      </c>
      <c r="F27" s="263"/>
      <c r="G27" s="263"/>
      <c r="H27" s="263"/>
      <c r="I27" s="264"/>
    </row>
    <row r="28" spans="1:9" ht="15" customHeight="1">
      <c r="B28" s="452" t="s">
        <v>288</v>
      </c>
      <c r="C28" s="453"/>
      <c r="D28" s="262" t="s">
        <v>289</v>
      </c>
      <c r="E28" s="71" t="s">
        <v>77</v>
      </c>
      <c r="F28" s="228"/>
      <c r="G28" s="228"/>
      <c r="H28" s="228"/>
      <c r="I28" s="229"/>
    </row>
    <row r="29" spans="1:9" ht="15" customHeight="1">
      <c r="B29" s="388" t="s">
        <v>290</v>
      </c>
      <c r="C29" s="388"/>
      <c r="D29" s="401" t="s">
        <v>183</v>
      </c>
      <c r="E29" s="437"/>
      <c r="F29" s="437"/>
      <c r="G29" s="437"/>
      <c r="H29" s="437"/>
      <c r="I29" s="438"/>
    </row>
    <row r="30" spans="1:9" ht="15" customHeight="1">
      <c r="B30" s="65" t="s">
        <v>291</v>
      </c>
      <c r="C30" s="405"/>
      <c r="D30" s="406"/>
      <c r="E30" s="65" t="s">
        <v>292</v>
      </c>
      <c r="F30" s="440" t="s">
        <v>239</v>
      </c>
      <c r="G30" s="441"/>
      <c r="H30" s="310" t="s">
        <v>293</v>
      </c>
      <c r="I30" s="247" t="s">
        <v>0</v>
      </c>
    </row>
    <row r="31" spans="1:9" ht="15" customHeight="1">
      <c r="B31" s="398" t="s">
        <v>294</v>
      </c>
      <c r="C31" s="399"/>
      <c r="D31" s="432" t="s">
        <v>183</v>
      </c>
      <c r="E31" s="433"/>
      <c r="F31" s="433"/>
      <c r="G31" s="433"/>
      <c r="H31" s="433"/>
      <c r="I31" s="434"/>
    </row>
    <row r="32" spans="1:9" ht="15" customHeight="1">
      <c r="B32" s="398" t="s">
        <v>295</v>
      </c>
      <c r="C32" s="399"/>
      <c r="D32" s="401" t="s">
        <v>183</v>
      </c>
      <c r="E32" s="402"/>
      <c r="F32" s="402"/>
      <c r="G32" s="402"/>
      <c r="H32" s="402"/>
      <c r="I32" s="403"/>
    </row>
    <row r="33" spans="2:9" ht="15" customHeight="1">
      <c r="B33" s="400" t="s">
        <v>296</v>
      </c>
      <c r="C33" s="400"/>
      <c r="D33" s="401" t="s">
        <v>183</v>
      </c>
      <c r="E33" s="402"/>
      <c r="F33" s="402"/>
      <c r="G33" s="402"/>
      <c r="H33" s="402"/>
      <c r="I33" s="403"/>
    </row>
    <row r="34" spans="2:9" ht="15" customHeight="1">
      <c r="B34" s="398" t="s">
        <v>297</v>
      </c>
      <c r="C34" s="425"/>
      <c r="D34" s="399"/>
      <c r="E34" s="429" t="s">
        <v>183</v>
      </c>
      <c r="F34" s="430"/>
      <c r="G34" s="430"/>
      <c r="H34" s="430"/>
      <c r="I34" s="431"/>
    </row>
    <row r="35" spans="2:9" ht="15" customHeight="1">
      <c r="B35" s="391" t="s">
        <v>298</v>
      </c>
      <c r="C35" s="391"/>
      <c r="D35" s="391"/>
      <c r="E35" s="392" t="s">
        <v>183</v>
      </c>
      <c r="F35" s="392"/>
      <c r="G35" s="392"/>
      <c r="H35" s="392"/>
      <c r="I35" s="392"/>
    </row>
    <row r="36" spans="2:9" ht="15" customHeight="1">
      <c r="B36" s="393" t="s">
        <v>311</v>
      </c>
      <c r="C36" s="394"/>
      <c r="D36" s="394"/>
      <c r="E36" s="394"/>
      <c r="F36" s="394"/>
      <c r="G36" s="394"/>
      <c r="H36" s="394"/>
      <c r="I36" s="395"/>
    </row>
    <row r="37" spans="2:9" ht="15" customHeight="1">
      <c r="B37" s="65" t="s">
        <v>299</v>
      </c>
      <c r="C37" s="282">
        <f>+'EO3_Aurrekontu laburpena'!E10</f>
        <v>0</v>
      </c>
      <c r="D37" s="388" t="s">
        <v>300</v>
      </c>
      <c r="E37" s="388"/>
      <c r="F37" s="227">
        <v>0</v>
      </c>
      <c r="G37" s="388" t="s">
        <v>301</v>
      </c>
      <c r="H37" s="388"/>
      <c r="I37" s="67" t="e">
        <f>+F37/C37</f>
        <v>#DIV/0!</v>
      </c>
    </row>
    <row r="38" spans="2:9" ht="20.100000000000001" customHeight="1">
      <c r="B38" s="386" t="s">
        <v>315</v>
      </c>
      <c r="C38" s="386"/>
      <c r="D38" s="386"/>
      <c r="E38" s="386"/>
      <c r="F38" s="386"/>
      <c r="G38" s="386"/>
      <c r="H38" s="386"/>
      <c r="I38" s="386"/>
    </row>
    <row r="39" spans="2:9" ht="35.1" customHeight="1">
      <c r="B39" s="390" t="s">
        <v>0</v>
      </c>
      <c r="C39" s="390"/>
      <c r="D39" s="390"/>
      <c r="E39" s="390"/>
      <c r="F39" s="390"/>
      <c r="G39" s="390"/>
      <c r="H39" s="390"/>
      <c r="I39" s="390"/>
    </row>
    <row r="40" spans="2:9" ht="15" customHeight="1">
      <c r="B40" s="452" t="s">
        <v>307</v>
      </c>
      <c r="C40" s="453"/>
      <c r="D40" s="262" t="s">
        <v>289</v>
      </c>
      <c r="E40" s="71" t="s">
        <v>77</v>
      </c>
      <c r="F40" s="228"/>
      <c r="G40" s="228"/>
      <c r="H40" s="228"/>
      <c r="I40" s="229"/>
    </row>
    <row r="41" spans="2:9" ht="15" customHeight="1">
      <c r="B41" s="388" t="s">
        <v>290</v>
      </c>
      <c r="C41" s="388"/>
      <c r="D41" s="401" t="s">
        <v>183</v>
      </c>
      <c r="E41" s="437"/>
      <c r="F41" s="437"/>
      <c r="G41" s="437"/>
      <c r="H41" s="437"/>
      <c r="I41" s="438"/>
    </row>
    <row r="42" spans="2:9" ht="15" customHeight="1">
      <c r="B42" s="65" t="s">
        <v>291</v>
      </c>
      <c r="C42" s="405"/>
      <c r="D42" s="406"/>
      <c r="E42" s="65" t="s">
        <v>292</v>
      </c>
      <c r="F42" s="440" t="s">
        <v>239</v>
      </c>
      <c r="G42" s="441"/>
      <c r="H42" s="310" t="s">
        <v>293</v>
      </c>
      <c r="I42" s="247" t="s">
        <v>0</v>
      </c>
    </row>
    <row r="43" spans="2:9" ht="15" customHeight="1">
      <c r="B43" s="398" t="s">
        <v>294</v>
      </c>
      <c r="C43" s="399"/>
      <c r="D43" s="432" t="s">
        <v>183</v>
      </c>
      <c r="E43" s="433"/>
      <c r="F43" s="433"/>
      <c r="G43" s="433"/>
      <c r="H43" s="433"/>
      <c r="I43" s="434"/>
    </row>
    <row r="44" spans="2:9" ht="15" customHeight="1">
      <c r="B44" s="398" t="s">
        <v>295</v>
      </c>
      <c r="C44" s="399"/>
      <c r="D44" s="401" t="s">
        <v>183</v>
      </c>
      <c r="E44" s="402"/>
      <c r="F44" s="402"/>
      <c r="G44" s="402"/>
      <c r="H44" s="402"/>
      <c r="I44" s="403"/>
    </row>
    <row r="45" spans="2:9" ht="15" customHeight="1">
      <c r="B45" s="400" t="s">
        <v>296</v>
      </c>
      <c r="C45" s="400"/>
      <c r="D45" s="401" t="s">
        <v>183</v>
      </c>
      <c r="E45" s="402"/>
      <c r="F45" s="402"/>
      <c r="G45" s="402"/>
      <c r="H45" s="402"/>
      <c r="I45" s="403"/>
    </row>
    <row r="46" spans="2:9" ht="15" customHeight="1">
      <c r="B46" s="398" t="s">
        <v>297</v>
      </c>
      <c r="C46" s="425"/>
      <c r="D46" s="399"/>
      <c r="E46" s="429" t="s">
        <v>183</v>
      </c>
      <c r="F46" s="430"/>
      <c r="G46" s="430"/>
      <c r="H46" s="430"/>
      <c r="I46" s="431"/>
    </row>
    <row r="47" spans="2:9" ht="15" customHeight="1">
      <c r="B47" s="391" t="s">
        <v>298</v>
      </c>
      <c r="C47" s="391"/>
      <c r="D47" s="391"/>
      <c r="E47" s="392" t="s">
        <v>183</v>
      </c>
      <c r="F47" s="392"/>
      <c r="G47" s="392"/>
      <c r="H47" s="392"/>
      <c r="I47" s="392"/>
    </row>
    <row r="48" spans="2:9" ht="15" customHeight="1">
      <c r="B48" s="393" t="s">
        <v>310</v>
      </c>
      <c r="C48" s="394"/>
      <c r="D48" s="394"/>
      <c r="E48" s="394"/>
      <c r="F48" s="394"/>
      <c r="G48" s="394"/>
      <c r="H48" s="394"/>
      <c r="I48" s="395"/>
    </row>
    <row r="49" spans="2:9" ht="15" customHeight="1">
      <c r="B49" s="65" t="s">
        <v>308</v>
      </c>
      <c r="C49" s="282">
        <f>+'EO3_Aurrekontu laburpena'!E14</f>
        <v>0</v>
      </c>
      <c r="D49" s="388" t="s">
        <v>312</v>
      </c>
      <c r="E49" s="388"/>
      <c r="F49" s="227">
        <v>0</v>
      </c>
      <c r="G49" s="388" t="s">
        <v>313</v>
      </c>
      <c r="H49" s="388"/>
      <c r="I49" s="67" t="e">
        <f>+F49/C49</f>
        <v>#DIV/0!</v>
      </c>
    </row>
    <row r="50" spans="2:9" ht="20.100000000000001" customHeight="1">
      <c r="B50" s="386" t="s">
        <v>314</v>
      </c>
      <c r="C50" s="386"/>
      <c r="D50" s="386"/>
      <c r="E50" s="386"/>
      <c r="F50" s="386"/>
      <c r="G50" s="386"/>
      <c r="H50" s="386"/>
      <c r="I50" s="386"/>
    </row>
    <row r="51" spans="2:9" ht="35.1" customHeight="1">
      <c r="B51" s="390" t="s">
        <v>0</v>
      </c>
      <c r="C51" s="390"/>
      <c r="D51" s="390"/>
      <c r="E51" s="390"/>
      <c r="F51" s="390"/>
      <c r="G51" s="390"/>
      <c r="H51" s="390"/>
      <c r="I51" s="390"/>
    </row>
    <row r="52" spans="2:9" ht="15" customHeight="1">
      <c r="B52" s="452" t="s">
        <v>316</v>
      </c>
      <c r="C52" s="453"/>
      <c r="D52" s="262" t="s">
        <v>289</v>
      </c>
      <c r="E52" s="71" t="s">
        <v>77</v>
      </c>
      <c r="F52" s="228"/>
      <c r="G52" s="228"/>
      <c r="H52" s="228"/>
      <c r="I52" s="229"/>
    </row>
    <row r="53" spans="2:9" ht="15" customHeight="1">
      <c r="B53" s="388" t="s">
        <v>290</v>
      </c>
      <c r="C53" s="388"/>
      <c r="D53" s="401" t="s">
        <v>183</v>
      </c>
      <c r="E53" s="437"/>
      <c r="F53" s="437"/>
      <c r="G53" s="437"/>
      <c r="H53" s="437"/>
      <c r="I53" s="438"/>
    </row>
    <row r="54" spans="2:9" ht="15" customHeight="1">
      <c r="B54" s="65" t="s">
        <v>291</v>
      </c>
      <c r="C54" s="405"/>
      <c r="D54" s="406"/>
      <c r="E54" s="65" t="s">
        <v>292</v>
      </c>
      <c r="F54" s="440" t="s">
        <v>239</v>
      </c>
      <c r="G54" s="441"/>
      <c r="H54" s="310" t="s">
        <v>293</v>
      </c>
      <c r="I54" s="247" t="s">
        <v>0</v>
      </c>
    </row>
    <row r="55" spans="2:9" ht="15" customHeight="1">
      <c r="B55" s="398" t="s">
        <v>294</v>
      </c>
      <c r="C55" s="399"/>
      <c r="D55" s="432" t="s">
        <v>183</v>
      </c>
      <c r="E55" s="433"/>
      <c r="F55" s="433"/>
      <c r="G55" s="433"/>
      <c r="H55" s="433"/>
      <c r="I55" s="434"/>
    </row>
    <row r="56" spans="2:9" ht="15" customHeight="1">
      <c r="B56" s="398" t="s">
        <v>295</v>
      </c>
      <c r="C56" s="399"/>
      <c r="D56" s="401" t="s">
        <v>183</v>
      </c>
      <c r="E56" s="402"/>
      <c r="F56" s="402"/>
      <c r="G56" s="402"/>
      <c r="H56" s="402"/>
      <c r="I56" s="403"/>
    </row>
    <row r="57" spans="2:9" ht="15" customHeight="1">
      <c r="B57" s="400" t="s">
        <v>296</v>
      </c>
      <c r="C57" s="400"/>
      <c r="D57" s="401" t="s">
        <v>183</v>
      </c>
      <c r="E57" s="402"/>
      <c r="F57" s="402"/>
      <c r="G57" s="402"/>
      <c r="H57" s="402"/>
      <c r="I57" s="403"/>
    </row>
    <row r="58" spans="2:9" ht="15" customHeight="1">
      <c r="B58" s="398" t="s">
        <v>297</v>
      </c>
      <c r="C58" s="425"/>
      <c r="D58" s="399"/>
      <c r="E58" s="429" t="s">
        <v>183</v>
      </c>
      <c r="F58" s="430"/>
      <c r="G58" s="430"/>
      <c r="H58" s="430"/>
      <c r="I58" s="431"/>
    </row>
    <row r="59" spans="2:9" ht="15" customHeight="1">
      <c r="B59" s="391" t="s">
        <v>298</v>
      </c>
      <c r="C59" s="391"/>
      <c r="D59" s="391"/>
      <c r="E59" s="392" t="s">
        <v>183</v>
      </c>
      <c r="F59" s="392"/>
      <c r="G59" s="392"/>
      <c r="H59" s="392"/>
      <c r="I59" s="392"/>
    </row>
    <row r="60" spans="2:9" ht="15" customHeight="1">
      <c r="B60" s="393" t="s">
        <v>317</v>
      </c>
      <c r="C60" s="394"/>
      <c r="D60" s="394"/>
      <c r="E60" s="394"/>
      <c r="F60" s="394"/>
      <c r="G60" s="394"/>
      <c r="H60" s="394"/>
      <c r="I60" s="395"/>
    </row>
    <row r="61" spans="2:9" ht="15" customHeight="1">
      <c r="B61" s="65" t="s">
        <v>318</v>
      </c>
      <c r="C61" s="282">
        <f>+'EO3_Aurrekontu laburpena'!E18</f>
        <v>0</v>
      </c>
      <c r="D61" s="388" t="s">
        <v>319</v>
      </c>
      <c r="E61" s="388"/>
      <c r="F61" s="227">
        <v>0</v>
      </c>
      <c r="G61" s="388" t="s">
        <v>309</v>
      </c>
      <c r="H61" s="388"/>
      <c r="I61" s="67" t="e">
        <f>+F61/C61</f>
        <v>#DIV/0!</v>
      </c>
    </row>
    <row r="62" spans="2:9" ht="20.100000000000001" customHeight="1">
      <c r="B62" s="386" t="s">
        <v>320</v>
      </c>
      <c r="C62" s="386"/>
      <c r="D62" s="386"/>
      <c r="E62" s="386"/>
      <c r="F62" s="386"/>
      <c r="G62" s="386"/>
      <c r="H62" s="386"/>
      <c r="I62" s="386"/>
    </row>
    <row r="63" spans="2:9" ht="35.1" customHeight="1">
      <c r="B63" s="390" t="s">
        <v>0</v>
      </c>
      <c r="C63" s="390"/>
      <c r="D63" s="390"/>
      <c r="E63" s="390"/>
      <c r="F63" s="390"/>
      <c r="G63" s="390"/>
      <c r="H63" s="390"/>
      <c r="I63" s="390"/>
    </row>
    <row r="64" spans="2:9" ht="15" customHeight="1">
      <c r="B64" s="452" t="s">
        <v>321</v>
      </c>
      <c r="C64" s="453"/>
      <c r="D64" s="262" t="s">
        <v>289</v>
      </c>
      <c r="E64" s="71" t="s">
        <v>77</v>
      </c>
      <c r="F64" s="228"/>
      <c r="G64" s="228"/>
      <c r="H64" s="228"/>
      <c r="I64" s="229"/>
    </row>
    <row r="65" spans="2:9" ht="15" customHeight="1">
      <c r="B65" s="388" t="s">
        <v>290</v>
      </c>
      <c r="C65" s="388"/>
      <c r="D65" s="401" t="s">
        <v>183</v>
      </c>
      <c r="E65" s="437"/>
      <c r="F65" s="437"/>
      <c r="G65" s="437"/>
      <c r="H65" s="437"/>
      <c r="I65" s="438"/>
    </row>
    <row r="66" spans="2:9" ht="15" customHeight="1">
      <c r="B66" s="65" t="s">
        <v>291</v>
      </c>
      <c r="C66" s="405"/>
      <c r="D66" s="406"/>
      <c r="E66" s="65" t="s">
        <v>292</v>
      </c>
      <c r="F66" s="440" t="s">
        <v>239</v>
      </c>
      <c r="G66" s="441"/>
      <c r="H66" s="310" t="s">
        <v>293</v>
      </c>
      <c r="I66" s="247" t="s">
        <v>0</v>
      </c>
    </row>
    <row r="67" spans="2:9" ht="15" customHeight="1">
      <c r="B67" s="398" t="s">
        <v>294</v>
      </c>
      <c r="C67" s="399"/>
      <c r="D67" s="432" t="s">
        <v>183</v>
      </c>
      <c r="E67" s="433"/>
      <c r="F67" s="433"/>
      <c r="G67" s="433"/>
      <c r="H67" s="433"/>
      <c r="I67" s="434"/>
    </row>
    <row r="68" spans="2:9" ht="15" customHeight="1">
      <c r="B68" s="398" t="s">
        <v>295</v>
      </c>
      <c r="C68" s="399"/>
      <c r="D68" s="401" t="s">
        <v>183</v>
      </c>
      <c r="E68" s="402"/>
      <c r="F68" s="402"/>
      <c r="G68" s="402"/>
      <c r="H68" s="402"/>
      <c r="I68" s="403"/>
    </row>
    <row r="69" spans="2:9" ht="15" customHeight="1">
      <c r="B69" s="400" t="s">
        <v>296</v>
      </c>
      <c r="C69" s="400"/>
      <c r="D69" s="401" t="s">
        <v>183</v>
      </c>
      <c r="E69" s="402"/>
      <c r="F69" s="402"/>
      <c r="G69" s="402"/>
      <c r="H69" s="402"/>
      <c r="I69" s="403"/>
    </row>
    <row r="70" spans="2:9" ht="15" customHeight="1">
      <c r="B70" s="398" t="s">
        <v>297</v>
      </c>
      <c r="C70" s="425"/>
      <c r="D70" s="399"/>
      <c r="E70" s="429" t="s">
        <v>183</v>
      </c>
      <c r="F70" s="430"/>
      <c r="G70" s="430"/>
      <c r="H70" s="430"/>
      <c r="I70" s="431"/>
    </row>
    <row r="71" spans="2:9" ht="15" customHeight="1">
      <c r="B71" s="391" t="s">
        <v>298</v>
      </c>
      <c r="C71" s="391"/>
      <c r="D71" s="391"/>
      <c r="E71" s="392" t="s">
        <v>183</v>
      </c>
      <c r="F71" s="392"/>
      <c r="G71" s="392"/>
      <c r="H71" s="392"/>
      <c r="I71" s="392"/>
    </row>
    <row r="72" spans="2:9" ht="15" customHeight="1">
      <c r="B72" s="393" t="s">
        <v>322</v>
      </c>
      <c r="C72" s="394"/>
      <c r="D72" s="394"/>
      <c r="E72" s="394"/>
      <c r="F72" s="394"/>
      <c r="G72" s="394"/>
      <c r="H72" s="394"/>
      <c r="I72" s="395"/>
    </row>
    <row r="73" spans="2:9" ht="15" customHeight="1">
      <c r="B73" s="65" t="s">
        <v>323</v>
      </c>
      <c r="C73" s="282">
        <f>+'EO3_Aurrekontu laburpena'!E22</f>
        <v>0</v>
      </c>
      <c r="D73" s="388" t="s">
        <v>324</v>
      </c>
      <c r="E73" s="388"/>
      <c r="F73" s="227">
        <v>0</v>
      </c>
      <c r="G73" s="388" t="s">
        <v>325</v>
      </c>
      <c r="H73" s="388"/>
      <c r="I73" s="67" t="e">
        <f>+F73/C73</f>
        <v>#DIV/0!</v>
      </c>
    </row>
    <row r="74" spans="2:9" ht="20.100000000000001" customHeight="1">
      <c r="B74" s="386" t="s">
        <v>326</v>
      </c>
      <c r="C74" s="386"/>
      <c r="D74" s="386"/>
      <c r="E74" s="386"/>
      <c r="F74" s="386"/>
      <c r="G74" s="386"/>
      <c r="H74" s="386"/>
      <c r="I74" s="386"/>
    </row>
    <row r="75" spans="2:9" ht="35.1" customHeight="1">
      <c r="B75" s="390" t="s">
        <v>0</v>
      </c>
      <c r="C75" s="390"/>
      <c r="D75" s="390"/>
      <c r="E75" s="390"/>
      <c r="F75" s="390"/>
      <c r="G75" s="390"/>
      <c r="H75" s="390"/>
      <c r="I75" s="390"/>
    </row>
    <row r="76" spans="2:9" ht="15" customHeight="1">
      <c r="B76" s="452" t="s">
        <v>327</v>
      </c>
      <c r="C76" s="453"/>
      <c r="D76" s="262" t="s">
        <v>289</v>
      </c>
      <c r="E76" s="71" t="s">
        <v>77</v>
      </c>
      <c r="F76" s="228"/>
      <c r="G76" s="228"/>
      <c r="H76" s="228"/>
      <c r="I76" s="229"/>
    </row>
    <row r="77" spans="2:9" ht="15" customHeight="1">
      <c r="B77" s="388" t="s">
        <v>290</v>
      </c>
      <c r="C77" s="388"/>
      <c r="D77" s="401" t="s">
        <v>183</v>
      </c>
      <c r="E77" s="437"/>
      <c r="F77" s="437"/>
      <c r="G77" s="437"/>
      <c r="H77" s="437"/>
      <c r="I77" s="438"/>
    </row>
    <row r="78" spans="2:9" ht="15" customHeight="1">
      <c r="B78" s="65" t="s">
        <v>291</v>
      </c>
      <c r="C78" s="405"/>
      <c r="D78" s="406"/>
      <c r="E78" s="65" t="s">
        <v>292</v>
      </c>
      <c r="F78" s="440" t="s">
        <v>239</v>
      </c>
      <c r="G78" s="441"/>
      <c r="H78" s="310" t="s">
        <v>293</v>
      </c>
      <c r="I78" s="247" t="s">
        <v>0</v>
      </c>
    </row>
    <row r="79" spans="2:9" ht="15" customHeight="1">
      <c r="B79" s="398" t="s">
        <v>294</v>
      </c>
      <c r="C79" s="399"/>
      <c r="D79" s="432" t="s">
        <v>183</v>
      </c>
      <c r="E79" s="433"/>
      <c r="F79" s="433"/>
      <c r="G79" s="433"/>
      <c r="H79" s="433"/>
      <c r="I79" s="434"/>
    </row>
    <row r="80" spans="2:9" ht="15" customHeight="1">
      <c r="B80" s="398" t="s">
        <v>295</v>
      </c>
      <c r="C80" s="399"/>
      <c r="D80" s="401" t="s">
        <v>183</v>
      </c>
      <c r="E80" s="402"/>
      <c r="F80" s="402"/>
      <c r="G80" s="402"/>
      <c r="H80" s="402"/>
      <c r="I80" s="403"/>
    </row>
    <row r="81" spans="2:9" ht="15" customHeight="1">
      <c r="B81" s="400" t="s">
        <v>296</v>
      </c>
      <c r="C81" s="400"/>
      <c r="D81" s="401" t="s">
        <v>183</v>
      </c>
      <c r="E81" s="402"/>
      <c r="F81" s="402"/>
      <c r="G81" s="402"/>
      <c r="H81" s="402"/>
      <c r="I81" s="403"/>
    </row>
    <row r="82" spans="2:9" ht="15" customHeight="1">
      <c r="B82" s="398" t="s">
        <v>297</v>
      </c>
      <c r="C82" s="425"/>
      <c r="D82" s="399"/>
      <c r="E82" s="429" t="s">
        <v>183</v>
      </c>
      <c r="F82" s="430"/>
      <c r="G82" s="430"/>
      <c r="H82" s="430"/>
      <c r="I82" s="431"/>
    </row>
    <row r="83" spans="2:9" ht="15" customHeight="1">
      <c r="B83" s="391" t="s">
        <v>298</v>
      </c>
      <c r="C83" s="391"/>
      <c r="D83" s="391"/>
      <c r="E83" s="392" t="s">
        <v>183</v>
      </c>
      <c r="F83" s="392"/>
      <c r="G83" s="392"/>
      <c r="H83" s="392"/>
      <c r="I83" s="392"/>
    </row>
    <row r="84" spans="2:9" ht="15" customHeight="1">
      <c r="B84" s="393" t="s">
        <v>328</v>
      </c>
      <c r="C84" s="394"/>
      <c r="D84" s="394"/>
      <c r="E84" s="394"/>
      <c r="F84" s="394"/>
      <c r="G84" s="394"/>
      <c r="H84" s="394"/>
      <c r="I84" s="395"/>
    </row>
    <row r="85" spans="2:9" ht="15" customHeight="1">
      <c r="B85" s="65" t="s">
        <v>329</v>
      </c>
      <c r="C85" s="282">
        <f>+'EO3_Aurrekontu laburpena'!E26</f>
        <v>0</v>
      </c>
      <c r="D85" s="388" t="s">
        <v>330</v>
      </c>
      <c r="E85" s="388"/>
      <c r="F85" s="227">
        <v>0</v>
      </c>
      <c r="G85" s="388" t="s">
        <v>331</v>
      </c>
      <c r="H85" s="388"/>
      <c r="I85" s="67" t="e">
        <f>+F85/C85</f>
        <v>#DIV/0!</v>
      </c>
    </row>
    <row r="86" spans="2:9" ht="20.100000000000001" customHeight="1">
      <c r="B86" s="386" t="s">
        <v>332</v>
      </c>
      <c r="C86" s="386"/>
      <c r="D86" s="386"/>
      <c r="E86" s="386"/>
      <c r="F86" s="386"/>
      <c r="G86" s="386"/>
      <c r="H86" s="386"/>
      <c r="I86" s="386"/>
    </row>
    <row r="87" spans="2:9" ht="35.1" customHeight="1">
      <c r="B87" s="390" t="s">
        <v>0</v>
      </c>
      <c r="C87" s="390"/>
      <c r="D87" s="390"/>
      <c r="E87" s="390"/>
      <c r="F87" s="390"/>
      <c r="G87" s="390"/>
      <c r="H87" s="390"/>
      <c r="I87" s="390"/>
    </row>
    <row r="88" spans="2:9" ht="21.75" customHeight="1">
      <c r="B88" s="387" t="s">
        <v>302</v>
      </c>
      <c r="C88" s="387"/>
      <c r="D88" s="387"/>
      <c r="E88" s="387"/>
      <c r="F88" s="387"/>
      <c r="G88" s="387"/>
      <c r="H88" s="387"/>
      <c r="I88" s="387"/>
    </row>
    <row r="89" spans="2:9" ht="21.75" customHeight="1">
      <c r="B89" s="65" t="s">
        <v>303</v>
      </c>
      <c r="C89" s="69">
        <f>+'EO3_Aurrekontu laburpena'!E31</f>
        <v>0</v>
      </c>
      <c r="D89" s="388" t="s">
        <v>304</v>
      </c>
      <c r="E89" s="388"/>
      <c r="F89" s="69">
        <f>+F37+F49+F61+F73+F85</f>
        <v>0</v>
      </c>
      <c r="G89" s="388" t="s">
        <v>305</v>
      </c>
      <c r="H89" s="388"/>
      <c r="I89" s="68" t="e">
        <f>+F89/C89</f>
        <v>#DIV/0!</v>
      </c>
    </row>
    <row r="90" spans="2:9" ht="18" customHeight="1">
      <c r="B90" s="389" t="s">
        <v>306</v>
      </c>
      <c r="C90" s="389"/>
      <c r="D90" s="389"/>
      <c r="E90" s="389"/>
      <c r="F90" s="389"/>
      <c r="G90" s="389"/>
      <c r="H90" s="389"/>
      <c r="I90" s="389"/>
    </row>
    <row r="91" spans="2:9" ht="60.75" customHeight="1">
      <c r="B91" s="382" t="s">
        <v>0</v>
      </c>
      <c r="C91" s="382"/>
      <c r="D91" s="382"/>
      <c r="E91" s="382"/>
      <c r="F91" s="382"/>
      <c r="G91" s="382"/>
      <c r="H91" s="382"/>
      <c r="I91" s="382"/>
    </row>
  </sheetData>
  <sheetProtection algorithmName="SHA-512" hashValue="tbw4qQoMQvSzcw6kjcLdTAsrQjrLKpGAi6rpq4znwd69gndr0Dou6DMvJS1GIfbCrnMIdIq0t3MDzAYP1Scjlw==" saltValue="pwTcP9sEGW+tMYZMLdongQ==" spinCount="100000" sheet="1" selectLockedCells="1"/>
  <mergeCells count="154">
    <mergeCell ref="B76:C76"/>
    <mergeCell ref="F78:G78"/>
    <mergeCell ref="B70:D70"/>
    <mergeCell ref="E70:I70"/>
    <mergeCell ref="B71:D71"/>
    <mergeCell ref="E71:I71"/>
    <mergeCell ref="B72:I72"/>
    <mergeCell ref="D73:E73"/>
    <mergeCell ref="G73:H73"/>
    <mergeCell ref="B74:I74"/>
    <mergeCell ref="B75:I75"/>
    <mergeCell ref="B52:C52"/>
    <mergeCell ref="F54:G54"/>
    <mergeCell ref="B64:C64"/>
    <mergeCell ref="C66:D66"/>
    <mergeCell ref="F66:G66"/>
    <mergeCell ref="B69:C69"/>
    <mergeCell ref="D69:I69"/>
    <mergeCell ref="B40:C40"/>
    <mergeCell ref="G61:H61"/>
    <mergeCell ref="B56:C56"/>
    <mergeCell ref="D56:I56"/>
    <mergeCell ref="B57:C57"/>
    <mergeCell ref="D57:I57"/>
    <mergeCell ref="B58:D58"/>
    <mergeCell ref="E58:I58"/>
    <mergeCell ref="B53:C53"/>
    <mergeCell ref="D53:I53"/>
    <mergeCell ref="C54:D54"/>
    <mergeCell ref="B55:C55"/>
    <mergeCell ref="D55:I55"/>
    <mergeCell ref="D49:E49"/>
    <mergeCell ref="G49:H49"/>
    <mergeCell ref="B50:I50"/>
    <mergeCell ref="B51:I51"/>
    <mergeCell ref="I1:I2"/>
    <mergeCell ref="I3:I5"/>
    <mergeCell ref="B5:H5"/>
    <mergeCell ref="D7:E7"/>
    <mergeCell ref="G7:H7"/>
    <mergeCell ref="B28:C28"/>
    <mergeCell ref="B27:D27"/>
    <mergeCell ref="D85:E85"/>
    <mergeCell ref="G85:H85"/>
    <mergeCell ref="B77:C77"/>
    <mergeCell ref="D77:I77"/>
    <mergeCell ref="C78:D78"/>
    <mergeCell ref="B67:C67"/>
    <mergeCell ref="D67:I67"/>
    <mergeCell ref="B68:C68"/>
    <mergeCell ref="D68:I68"/>
    <mergeCell ref="B62:I62"/>
    <mergeCell ref="B63:I63"/>
    <mergeCell ref="B65:C65"/>
    <mergeCell ref="D65:I65"/>
    <mergeCell ref="B59:D59"/>
    <mergeCell ref="E59:I59"/>
    <mergeCell ref="B60:I60"/>
    <mergeCell ref="D61:E61"/>
    <mergeCell ref="B86:I86"/>
    <mergeCell ref="B87:I87"/>
    <mergeCell ref="B82:D82"/>
    <mergeCell ref="E82:I82"/>
    <mergeCell ref="B83:D83"/>
    <mergeCell ref="E83:I83"/>
    <mergeCell ref="B84:I84"/>
    <mergeCell ref="B79:C79"/>
    <mergeCell ref="D79:I79"/>
    <mergeCell ref="B80:C80"/>
    <mergeCell ref="D80:I80"/>
    <mergeCell ref="B81:C81"/>
    <mergeCell ref="D81:I81"/>
    <mergeCell ref="B46:D46"/>
    <mergeCell ref="E46:I46"/>
    <mergeCell ref="B47:D47"/>
    <mergeCell ref="E47:I47"/>
    <mergeCell ref="B48:I48"/>
    <mergeCell ref="B43:C43"/>
    <mergeCell ref="D43:I43"/>
    <mergeCell ref="B44:C44"/>
    <mergeCell ref="D44:I44"/>
    <mergeCell ref="B45:C45"/>
    <mergeCell ref="D45:I45"/>
    <mergeCell ref="B41:C41"/>
    <mergeCell ref="D41:I41"/>
    <mergeCell ref="C42:D42"/>
    <mergeCell ref="H17:I17"/>
    <mergeCell ref="D17:E17"/>
    <mergeCell ref="F17:G17"/>
    <mergeCell ref="B29:C29"/>
    <mergeCell ref="D29:I29"/>
    <mergeCell ref="B25:I25"/>
    <mergeCell ref="D18:E18"/>
    <mergeCell ref="F18:G18"/>
    <mergeCell ref="H20:I20"/>
    <mergeCell ref="F30:G30"/>
    <mergeCell ref="F42:G42"/>
    <mergeCell ref="D14:I14"/>
    <mergeCell ref="B14:B15"/>
    <mergeCell ref="B10:E10"/>
    <mergeCell ref="F10:I10"/>
    <mergeCell ref="B11:E11"/>
    <mergeCell ref="F11:I11"/>
    <mergeCell ref="D37:E37"/>
    <mergeCell ref="G37:H37"/>
    <mergeCell ref="B22:D22"/>
    <mergeCell ref="E22:I22"/>
    <mergeCell ref="D13:E13"/>
    <mergeCell ref="B34:D34"/>
    <mergeCell ref="B23:D23"/>
    <mergeCell ref="E23:I23"/>
    <mergeCell ref="E34:I34"/>
    <mergeCell ref="D31:I31"/>
    <mergeCell ref="B16:F16"/>
    <mergeCell ref="G16:H16"/>
    <mergeCell ref="H18:I18"/>
    <mergeCell ref="D19:E19"/>
    <mergeCell ref="F19:G19"/>
    <mergeCell ref="H19:I19"/>
    <mergeCell ref="D20:E20"/>
    <mergeCell ref="F20:G20"/>
    <mergeCell ref="B6:I6"/>
    <mergeCell ref="B8:C8"/>
    <mergeCell ref="D8:E8"/>
    <mergeCell ref="F8:G8"/>
    <mergeCell ref="H8:I8"/>
    <mergeCell ref="B9:C9"/>
    <mergeCell ref="D9:E9"/>
    <mergeCell ref="F9:G9"/>
    <mergeCell ref="H9:I9"/>
    <mergeCell ref="B91:I91"/>
    <mergeCell ref="B4:C4"/>
    <mergeCell ref="B26:I26"/>
    <mergeCell ref="B38:I38"/>
    <mergeCell ref="B88:I88"/>
    <mergeCell ref="G13:H13"/>
    <mergeCell ref="B12:I12"/>
    <mergeCell ref="B90:I90"/>
    <mergeCell ref="D89:E89"/>
    <mergeCell ref="G89:H89"/>
    <mergeCell ref="B39:I39"/>
    <mergeCell ref="B35:D35"/>
    <mergeCell ref="E35:I35"/>
    <mergeCell ref="B36:I36"/>
    <mergeCell ref="D21:E21"/>
    <mergeCell ref="F21:G21"/>
    <mergeCell ref="H21:I21"/>
    <mergeCell ref="B32:C32"/>
    <mergeCell ref="B33:C33"/>
    <mergeCell ref="D32:I32"/>
    <mergeCell ref="D33:I33"/>
    <mergeCell ref="B24:I24"/>
    <mergeCell ref="C30:D30"/>
    <mergeCell ref="B31:C31"/>
  </mergeCells>
  <dataValidations count="3">
    <dataValidation type="textLength" showInputMessage="1" showErrorMessage="1" errorTitle="Máximo 300 caracteres" error="Máximo 300 caracteres" sqref="B91:I91" xr:uid="{00000000-0002-0000-0100-000000000000}">
      <formula1>0</formula1>
      <formula2>301</formula2>
    </dataValidation>
    <dataValidation type="textLength" operator="lessThanOrEqual" allowBlank="1" showInputMessage="1" showErrorMessage="1" errorTitle="Nº max. de caracteres" error="1.000" promptTitle="Nº máximo de caracteres" prompt="1.000" sqref="B25:I25" xr:uid="{00000000-0002-0000-0100-000001000000}">
      <formula1>1000</formula1>
    </dataValidation>
    <dataValidation type="textLength" operator="lessThanOrEqual" allowBlank="1" showInputMessage="1" showErrorMessage="1" errorTitle="Nº max. de caracteres" error="500" promptTitle="Nº máximo de caracteres" prompt="500" sqref="B39:I39 B51:I51 B63:I63 B75:I75 B87:I87" xr:uid="{00000000-0002-0000-0100-000002000000}">
      <formula1>500</formula1>
    </dataValidation>
  </dataValidations>
  <pageMargins left="0.7" right="0.7" top="0.75" bottom="0.75" header="0.31496062000000002" footer="0.31496062000000002"/>
  <pageSetup paperSize="9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'MK1_INFO-Oharrak'!$AA$17:$AA$24</xm:f>
          </x14:formula1>
          <xm:sqref>C12</xm:sqref>
        </x14:dataValidation>
        <x14:dataValidation type="list" allowBlank="1" showInputMessage="1" showErrorMessage="1" xr:uid="{00000000-0002-0000-0100-000004000000}">
          <x14:formula1>
            <xm:f>'MK1_INFO-Oharrak'!$AA$9:$AA$16</xm:f>
          </x14:formula1>
          <xm:sqref>C7</xm:sqref>
        </x14:dataValidation>
        <x14:dataValidation type="list" allowBlank="1" showInputMessage="1" showErrorMessage="1" xr:uid="{00000000-0002-0000-0100-000005000000}">
          <x14:formula1>
            <xm:f>'MK1_INFO-Oharrak'!$Y$9:$Y$26</xm:f>
          </x14:formula1>
          <xm:sqref>B9:G9</xm:sqref>
        </x14:dataValidation>
        <x14:dataValidation type="list" allowBlank="1" showInputMessage="1" showErrorMessage="1" xr:uid="{00000000-0002-0000-0100-000006000000}">
          <x14:formula1>
            <xm:f>'MK1_INFO-Oharrak'!$V$9:$V$13</xm:f>
          </x14:formula1>
          <xm:sqref>C30:D30 C42:D42 C54:D54 C66:D66 C78:D78</xm:sqref>
        </x14:dataValidation>
        <x14:dataValidation type="list" allowBlank="1" showInputMessage="1" showErrorMessage="1" xr:uid="{00000000-0002-0000-0100-000007000000}">
          <x14:formula1>
            <xm:f>'MK1_INFO-Oharrak'!$V$20:$V$28</xm:f>
          </x14:formula1>
          <xm:sqref>I30 I42 I54 I66 I78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1"/>
  <sheetViews>
    <sheetView workbookViewId="0">
      <pane ySplit="6" topLeftCell="A7" activePane="bottomLeft" state="frozen"/>
      <selection pane="bottomLeft" activeCell="B10" sqref="B10:I10"/>
    </sheetView>
  </sheetViews>
  <sheetFormatPr defaultColWidth="9.140625" defaultRowHeight="21" customHeight="1"/>
  <cols>
    <col min="1" max="1" width="5.7109375" style="62" customWidth="1"/>
    <col min="2" max="2" width="26.5703125" style="62" customWidth="1"/>
    <col min="3" max="3" width="22.28515625" style="62" customWidth="1"/>
    <col min="4" max="7" width="21.28515625" style="62" customWidth="1"/>
    <col min="8" max="8" width="23.140625" style="62" customWidth="1"/>
    <col min="9" max="9" width="23.7109375" style="62" customWidth="1"/>
    <col min="10" max="16384" width="9.140625" style="62"/>
  </cols>
  <sheetData>
    <row r="1" spans="2:9" ht="18" customHeight="1">
      <c r="B1" s="221" t="s">
        <v>242</v>
      </c>
      <c r="C1" s="221"/>
      <c r="D1" s="221"/>
      <c r="E1" s="221"/>
      <c r="F1" s="221"/>
      <c r="G1" s="221"/>
      <c r="H1" s="221"/>
      <c r="I1" s="442" t="s">
        <v>348</v>
      </c>
    </row>
    <row r="2" spans="2:9" ht="18" customHeight="1">
      <c r="B2" s="284" t="s">
        <v>243</v>
      </c>
      <c r="C2" s="284"/>
      <c r="D2" s="284"/>
      <c r="E2" s="284"/>
      <c r="F2" s="284"/>
      <c r="G2" s="284"/>
      <c r="H2" s="284"/>
      <c r="I2" s="443"/>
    </row>
    <row r="3" spans="2:9" ht="18" customHeight="1">
      <c r="B3" s="221" t="s">
        <v>250</v>
      </c>
      <c r="C3" s="64"/>
      <c r="D3" s="64"/>
      <c r="E3" s="64"/>
      <c r="F3" s="64"/>
      <c r="G3" s="64"/>
      <c r="H3" s="64"/>
      <c r="I3" s="444" t="s">
        <v>0</v>
      </c>
    </row>
    <row r="4" spans="2:9" ht="18" customHeight="1">
      <c r="B4" s="469" t="s">
        <v>261</v>
      </c>
      <c r="C4" s="469"/>
      <c r="D4" s="285" t="str">
        <f>+'EO1_Datu Orokorrak'!D4</f>
        <v xml:space="preserve"> XXXX</v>
      </c>
      <c r="E4" s="286"/>
      <c r="F4" s="286"/>
      <c r="G4" s="286"/>
      <c r="H4" s="286"/>
      <c r="I4" s="445"/>
    </row>
    <row r="5" spans="2:9" ht="18" customHeight="1">
      <c r="B5" s="458" t="s">
        <v>333</v>
      </c>
      <c r="C5" s="458"/>
      <c r="D5" s="287" t="str">
        <f>+'EO1_Datu Orokorrak'!E27</f>
        <v>XX</v>
      </c>
      <c r="E5" s="288"/>
      <c r="F5" s="288"/>
      <c r="G5" s="288"/>
      <c r="H5" s="288"/>
      <c r="I5" s="446"/>
    </row>
    <row r="6" spans="2:9" ht="21" customHeight="1">
      <c r="B6" s="470" t="s">
        <v>334</v>
      </c>
      <c r="C6" s="470"/>
      <c r="D6" s="470"/>
      <c r="E6" s="470"/>
      <c r="F6" s="470"/>
      <c r="G6" s="470"/>
      <c r="H6" s="470"/>
      <c r="I6" s="470"/>
    </row>
    <row r="7" spans="2:9" s="63" customFormat="1" ht="18.75" customHeight="1">
      <c r="B7" s="466" t="s">
        <v>335</v>
      </c>
      <c r="C7" s="467"/>
      <c r="D7" s="467"/>
      <c r="E7" s="467"/>
      <c r="F7" s="467"/>
      <c r="G7" s="467"/>
      <c r="H7" s="467"/>
      <c r="I7" s="467"/>
    </row>
    <row r="8" spans="2:9" ht="21" customHeight="1">
      <c r="B8" s="458" t="s">
        <v>336</v>
      </c>
      <c r="C8" s="458"/>
      <c r="D8" s="458"/>
      <c r="E8" s="458"/>
      <c r="F8" s="458"/>
      <c r="G8" s="458"/>
      <c r="H8" s="458"/>
      <c r="I8" s="458"/>
    </row>
    <row r="9" spans="2:9" ht="21" customHeight="1">
      <c r="B9" s="459" t="s">
        <v>337</v>
      </c>
      <c r="C9" s="460"/>
      <c r="D9" s="460"/>
      <c r="E9" s="460"/>
      <c r="F9" s="460"/>
      <c r="G9" s="460"/>
      <c r="H9" s="460"/>
      <c r="I9" s="461"/>
    </row>
    <row r="10" spans="2:9" ht="36.75" customHeight="1">
      <c r="B10" s="457" t="s">
        <v>0</v>
      </c>
      <c r="C10" s="457"/>
      <c r="D10" s="457"/>
      <c r="E10" s="457"/>
      <c r="F10" s="457"/>
      <c r="G10" s="457"/>
      <c r="H10" s="457"/>
      <c r="I10" s="457"/>
    </row>
    <row r="11" spans="2:9" ht="21" customHeight="1">
      <c r="B11" s="456" t="s">
        <v>338</v>
      </c>
      <c r="C11" s="456"/>
      <c r="D11" s="456"/>
      <c r="E11" s="456"/>
      <c r="F11" s="456"/>
      <c r="G11" s="456"/>
      <c r="H11" s="456"/>
      <c r="I11" s="456"/>
    </row>
    <row r="12" spans="2:9" ht="45" customHeight="1">
      <c r="B12" s="457" t="s">
        <v>183</v>
      </c>
      <c r="C12" s="457"/>
      <c r="D12" s="457"/>
      <c r="E12" s="457"/>
      <c r="F12" s="457"/>
      <c r="G12" s="457"/>
      <c r="H12" s="457"/>
      <c r="I12" s="457"/>
    </row>
    <row r="13" spans="2:9" ht="21" customHeight="1">
      <c r="B13" s="459" t="s">
        <v>237</v>
      </c>
      <c r="C13" s="460"/>
      <c r="D13" s="460"/>
      <c r="E13" s="460"/>
      <c r="F13" s="460"/>
      <c r="G13" s="460"/>
      <c r="H13" s="461"/>
      <c r="I13" s="226" t="s">
        <v>339</v>
      </c>
    </row>
    <row r="14" spans="2:9" ht="21" customHeight="1">
      <c r="B14" s="225" t="s">
        <v>64</v>
      </c>
      <c r="C14" s="468" t="s">
        <v>183</v>
      </c>
      <c r="D14" s="468"/>
      <c r="E14" s="468"/>
      <c r="F14" s="468"/>
      <c r="G14" s="468"/>
      <c r="H14" s="468"/>
      <c r="I14" s="70" t="s">
        <v>340</v>
      </c>
    </row>
    <row r="15" spans="2:9" ht="21" customHeight="1">
      <c r="B15" s="458" t="s">
        <v>346</v>
      </c>
      <c r="C15" s="458"/>
      <c r="D15" s="458"/>
      <c r="E15" s="458"/>
      <c r="F15" s="458"/>
      <c r="G15" s="458"/>
      <c r="H15" s="458"/>
      <c r="I15" s="458"/>
    </row>
    <row r="16" spans="2:9" ht="21" customHeight="1">
      <c r="B16" s="465" t="s">
        <v>71</v>
      </c>
      <c r="C16" s="465"/>
      <c r="D16" s="465"/>
      <c r="E16" s="465"/>
      <c r="F16" s="465"/>
      <c r="G16" s="465"/>
      <c r="H16" s="465"/>
      <c r="I16" s="465"/>
    </row>
    <row r="17" spans="2:9" ht="21" customHeight="1">
      <c r="B17" s="415" t="s">
        <v>347</v>
      </c>
      <c r="C17" s="416"/>
      <c r="D17" s="416"/>
      <c r="E17" s="416"/>
      <c r="F17" s="416"/>
      <c r="G17" s="416"/>
      <c r="H17" s="416"/>
      <c r="I17" s="417"/>
    </row>
    <row r="18" spans="2:9" ht="37.5" customHeight="1">
      <c r="B18" s="462" t="s">
        <v>0</v>
      </c>
      <c r="C18" s="463"/>
      <c r="D18" s="463"/>
      <c r="E18" s="463"/>
      <c r="F18" s="463"/>
      <c r="G18" s="463"/>
      <c r="H18" s="463"/>
      <c r="I18" s="464"/>
    </row>
    <row r="19" spans="2:9" ht="21" customHeight="1">
      <c r="B19" s="456" t="s">
        <v>342</v>
      </c>
      <c r="C19" s="456"/>
      <c r="D19" s="456"/>
      <c r="E19" s="70" t="s">
        <v>343</v>
      </c>
      <c r="F19" s="456" t="s">
        <v>345</v>
      </c>
      <c r="G19" s="456"/>
      <c r="H19" s="456"/>
      <c r="I19" s="70" t="s">
        <v>340</v>
      </c>
    </row>
    <row r="20" spans="2:9" ht="21" customHeight="1">
      <c r="B20" s="456" t="s">
        <v>341</v>
      </c>
      <c r="C20" s="456"/>
      <c r="D20" s="456"/>
      <c r="E20" s="456"/>
      <c r="F20" s="456"/>
      <c r="G20" s="456"/>
      <c r="H20" s="456"/>
      <c r="I20" s="456"/>
    </row>
    <row r="21" spans="2:9" ht="51.75" customHeight="1">
      <c r="B21" s="457" t="s">
        <v>0</v>
      </c>
      <c r="C21" s="457"/>
      <c r="D21" s="457"/>
      <c r="E21" s="457"/>
      <c r="F21" s="457"/>
      <c r="G21" s="457"/>
      <c r="H21" s="457"/>
      <c r="I21" s="457"/>
    </row>
  </sheetData>
  <sheetProtection algorithmName="SHA-512" hashValue="/hQZnCUX4CIPuzYpjWJ8hL5Wb0rDERE/VOuc1V2pbisOiMm6myj1Zp6vpaCqgfv5G4yzi37LsY7Akp9LeqCm9A==" saltValue="cUCJroEhC6Ftonc/s8ZACQ==" spinCount="100000" sheet="1" selectLockedCells="1"/>
  <mergeCells count="21">
    <mergeCell ref="B20:I20"/>
    <mergeCell ref="B21:I21"/>
    <mergeCell ref="B5:C5"/>
    <mergeCell ref="B15:I15"/>
    <mergeCell ref="B16:I16"/>
    <mergeCell ref="B7:I7"/>
    <mergeCell ref="B9:I9"/>
    <mergeCell ref="B10:I10"/>
    <mergeCell ref="B11:I11"/>
    <mergeCell ref="C14:H14"/>
    <mergeCell ref="I3:I5"/>
    <mergeCell ref="B4:C4"/>
    <mergeCell ref="B6:I6"/>
    <mergeCell ref="I1:I2"/>
    <mergeCell ref="B19:D19"/>
    <mergeCell ref="F19:H19"/>
    <mergeCell ref="B12:I12"/>
    <mergeCell ref="B8:I8"/>
    <mergeCell ref="B13:H13"/>
    <mergeCell ref="B17:I17"/>
    <mergeCell ref="B18:I18"/>
  </mergeCells>
  <dataValidations xWindow="698" yWindow="566" count="2">
    <dataValidation type="textLength" operator="lessThanOrEqual" allowBlank="1" showInputMessage="1" showErrorMessage="1" errorTitle="Nº max. de caracteres" error="1.000" promptTitle="Nº máximo de caracteres" prompt="1.000" sqref="B10:I10 B12:I12 B21:I21" xr:uid="{00000000-0002-0000-0200-000000000000}">
      <formula1>1000</formula1>
    </dataValidation>
    <dataValidation type="textLength" operator="lessThanOrEqual" allowBlank="1" showInputMessage="1" showErrorMessage="1" errorTitle="Nº max. de caracteres" error="500" promptTitle="Nº máximo de caracteres" prompt="500" sqref="B18" xr:uid="{00000000-0002-0000-0200-000001000000}">
      <formula1>500</formula1>
    </dataValidation>
  </dataValidations>
  <pageMargins left="0.7" right="0.7" top="0.75" bottom="0.75" header="0.31496062000000002" footer="0.31496062000000002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57"/>
  <sheetViews>
    <sheetView zoomScaleNormal="100" workbookViewId="0">
      <pane ySplit="6" topLeftCell="A9" activePane="bottomLeft" state="frozen"/>
      <selection pane="bottomLeft" activeCell="B56" sqref="B56:F56"/>
    </sheetView>
  </sheetViews>
  <sheetFormatPr defaultColWidth="11.42578125" defaultRowHeight="12.75"/>
  <cols>
    <col min="1" max="1" width="3.7109375" style="72" customWidth="1"/>
    <col min="2" max="2" width="15.7109375" style="72" customWidth="1"/>
    <col min="3" max="3" width="86.5703125" style="72" customWidth="1"/>
    <col min="4" max="4" width="17.7109375" style="72" customWidth="1"/>
    <col min="5" max="6" width="19.140625" style="72" customWidth="1"/>
    <col min="7" max="7" width="1.140625" style="72" customWidth="1"/>
    <col min="8" max="8" width="11.42578125" style="72"/>
    <col min="9" max="9" width="31.140625" style="72" customWidth="1"/>
    <col min="10" max="16384" width="11.42578125" style="72"/>
  </cols>
  <sheetData>
    <row r="1" spans="2:7" ht="20.100000000000001" customHeight="1">
      <c r="B1" s="190" t="s">
        <v>242</v>
      </c>
      <c r="C1" s="191"/>
      <c r="D1" s="191"/>
      <c r="E1" s="191"/>
      <c r="F1" s="442" t="s">
        <v>424</v>
      </c>
    </row>
    <row r="2" spans="2:7" ht="20.100000000000001" customHeight="1">
      <c r="B2" s="192" t="s">
        <v>243</v>
      </c>
      <c r="C2" s="193"/>
      <c r="D2" s="193"/>
      <c r="E2" s="193"/>
      <c r="F2" s="443"/>
    </row>
    <row r="3" spans="2:7" ht="20.100000000000001" customHeight="1" thickBot="1">
      <c r="B3" s="194" t="s">
        <v>249</v>
      </c>
      <c r="C3" s="193"/>
      <c r="D3" s="193"/>
      <c r="E3" s="193"/>
      <c r="F3" s="444" t="s">
        <v>0</v>
      </c>
    </row>
    <row r="4" spans="2:7" ht="20.100000000000001" customHeight="1">
      <c r="B4" s="195" t="s">
        <v>261</v>
      </c>
      <c r="C4" s="298" t="str">
        <f>+'EO1_Datu Orokorrak'!D4</f>
        <v xml:space="preserve"> XXXX</v>
      </c>
      <c r="D4" s="299"/>
      <c r="E4" s="299"/>
      <c r="F4" s="445"/>
    </row>
    <row r="5" spans="2:7" ht="20.100000000000001" customHeight="1">
      <c r="B5" s="196" t="s">
        <v>374</v>
      </c>
      <c r="C5" s="298" t="str">
        <f>+'EO1_Datu Orokorrak'!E27</f>
        <v>XX</v>
      </c>
      <c r="D5" s="299"/>
      <c r="E5" s="299"/>
      <c r="F5" s="446"/>
    </row>
    <row r="6" spans="2:7" s="77" customFormat="1" ht="6" customHeight="1">
      <c r="G6" s="72"/>
    </row>
    <row r="7" spans="2:7" ht="20.100000000000001" customHeight="1">
      <c r="B7" s="471" t="s">
        <v>357</v>
      </c>
      <c r="C7" s="472"/>
      <c r="D7" s="472"/>
      <c r="E7" s="472"/>
      <c r="F7" s="473"/>
    </row>
    <row r="8" spans="2:7" ht="27.75" customHeight="1">
      <c r="B8" s="313" t="s">
        <v>352</v>
      </c>
      <c r="C8" s="314" t="s">
        <v>356</v>
      </c>
      <c r="D8" s="78" t="s">
        <v>353</v>
      </c>
      <c r="E8" s="79" t="s">
        <v>354</v>
      </c>
      <c r="F8" s="80" t="s">
        <v>355</v>
      </c>
    </row>
    <row r="9" spans="2:7" ht="17.25" customHeight="1">
      <c r="B9" s="474" t="s">
        <v>358</v>
      </c>
      <c r="C9" s="475"/>
      <c r="D9" s="198"/>
      <c r="E9" s="478"/>
      <c r="F9" s="479"/>
    </row>
    <row r="10" spans="2:7" ht="12.95" customHeight="1">
      <c r="B10" s="289" t="s">
        <v>360</v>
      </c>
      <c r="C10" s="290" t="s">
        <v>359</v>
      </c>
      <c r="D10" s="118"/>
      <c r="E10" s="199">
        <f>SUM(D11:D14)</f>
        <v>0</v>
      </c>
      <c r="F10" s="200" t="e">
        <f>+E10/$E$31</f>
        <v>#DIV/0!</v>
      </c>
    </row>
    <row r="11" spans="2:7" ht="12.95" customHeight="1">
      <c r="B11" s="90" t="s">
        <v>184</v>
      </c>
      <c r="C11" s="311" t="s">
        <v>349</v>
      </c>
      <c r="D11" s="201"/>
      <c r="E11" s="476"/>
      <c r="F11" s="476"/>
    </row>
    <row r="12" spans="2:7" ht="12.95" customHeight="1">
      <c r="B12" s="90" t="s">
        <v>185</v>
      </c>
      <c r="C12" s="311" t="s">
        <v>350</v>
      </c>
      <c r="D12" s="201"/>
      <c r="E12" s="477"/>
      <c r="F12" s="477"/>
    </row>
    <row r="13" spans="2:7" ht="12.95" customHeight="1">
      <c r="B13" s="90" t="s">
        <v>204</v>
      </c>
      <c r="C13" s="312" t="s">
        <v>351</v>
      </c>
      <c r="D13" s="201"/>
      <c r="E13" s="480"/>
      <c r="F13" s="480"/>
    </row>
    <row r="14" spans="2:7" ht="12.95" customHeight="1">
      <c r="B14" s="289" t="s">
        <v>186</v>
      </c>
      <c r="C14" s="117" t="s">
        <v>193</v>
      </c>
      <c r="D14" s="118"/>
      <c r="E14" s="199">
        <f>SUM(D15:D18)</f>
        <v>0</v>
      </c>
      <c r="F14" s="200" t="e">
        <f>+E14/$E$31</f>
        <v>#DIV/0!</v>
      </c>
    </row>
    <row r="15" spans="2:7" ht="12.95" customHeight="1">
      <c r="B15" s="90" t="s">
        <v>187</v>
      </c>
      <c r="C15" s="291" t="s">
        <v>349</v>
      </c>
      <c r="D15" s="201" t="s">
        <v>0</v>
      </c>
      <c r="E15" s="476"/>
      <c r="F15" s="203"/>
    </row>
    <row r="16" spans="2:7" ht="12.95" customHeight="1">
      <c r="B16" s="90" t="s">
        <v>188</v>
      </c>
      <c r="C16" s="291" t="s">
        <v>350</v>
      </c>
      <c r="D16" s="201" t="s">
        <v>0</v>
      </c>
      <c r="E16" s="477"/>
      <c r="F16" s="203"/>
    </row>
    <row r="17" spans="2:7" ht="12.95" customHeight="1">
      <c r="B17" s="90" t="s">
        <v>206</v>
      </c>
      <c r="C17" s="291" t="s">
        <v>351</v>
      </c>
      <c r="D17" s="201" t="s">
        <v>0</v>
      </c>
      <c r="E17" s="480"/>
      <c r="F17" s="203"/>
    </row>
    <row r="18" spans="2:7" ht="12.95" customHeight="1">
      <c r="B18" s="289" t="s">
        <v>189</v>
      </c>
      <c r="C18" s="117" t="s">
        <v>194</v>
      </c>
      <c r="D18" s="118"/>
      <c r="E18" s="199">
        <f>SUM(D19:D22)</f>
        <v>0</v>
      </c>
      <c r="F18" s="200" t="e">
        <f>+E18/$E$31</f>
        <v>#DIV/0!</v>
      </c>
    </row>
    <row r="19" spans="2:7" ht="12.95" customHeight="1">
      <c r="B19" s="90" t="s">
        <v>190</v>
      </c>
      <c r="C19" s="291" t="s">
        <v>349</v>
      </c>
      <c r="D19" s="201" t="s">
        <v>0</v>
      </c>
      <c r="E19" s="476"/>
      <c r="F19" s="476"/>
    </row>
    <row r="20" spans="2:7" ht="12.95" customHeight="1">
      <c r="B20" s="90" t="s">
        <v>191</v>
      </c>
      <c r="C20" s="291" t="s">
        <v>350</v>
      </c>
      <c r="D20" s="201"/>
      <c r="E20" s="477"/>
      <c r="F20" s="477"/>
    </row>
    <row r="21" spans="2:7" ht="12.95" customHeight="1">
      <c r="B21" s="90" t="s">
        <v>205</v>
      </c>
      <c r="C21" s="291" t="s">
        <v>351</v>
      </c>
      <c r="D21" s="201"/>
      <c r="E21" s="480"/>
      <c r="F21" s="480"/>
    </row>
    <row r="22" spans="2:7" ht="12.95" customHeight="1">
      <c r="B22" s="289" t="s">
        <v>186</v>
      </c>
      <c r="C22" s="117" t="s">
        <v>195</v>
      </c>
      <c r="D22" s="118"/>
      <c r="E22" s="199">
        <f>SUM(D23:D26)</f>
        <v>0</v>
      </c>
      <c r="F22" s="200" t="e">
        <f>+E22/$E$31</f>
        <v>#DIV/0!</v>
      </c>
    </row>
    <row r="23" spans="2:7" ht="12.95" customHeight="1">
      <c r="B23" s="90" t="s">
        <v>187</v>
      </c>
      <c r="C23" s="291" t="s">
        <v>349</v>
      </c>
      <c r="D23" s="201"/>
      <c r="E23" s="476"/>
      <c r="F23" s="203"/>
    </row>
    <row r="24" spans="2:7" ht="12.95" customHeight="1">
      <c r="B24" s="90" t="s">
        <v>188</v>
      </c>
      <c r="C24" s="291" t="s">
        <v>350</v>
      </c>
      <c r="D24" s="201"/>
      <c r="E24" s="477"/>
      <c r="F24" s="203"/>
    </row>
    <row r="25" spans="2:7" ht="12.95" customHeight="1">
      <c r="B25" s="90" t="s">
        <v>206</v>
      </c>
      <c r="C25" s="291" t="s">
        <v>351</v>
      </c>
      <c r="D25" s="201"/>
      <c r="E25" s="480"/>
      <c r="F25" s="203"/>
    </row>
    <row r="26" spans="2:7" ht="12.95" customHeight="1">
      <c r="B26" s="289" t="s">
        <v>189</v>
      </c>
      <c r="C26" s="117" t="s">
        <v>196</v>
      </c>
      <c r="D26" s="118"/>
      <c r="E26" s="199">
        <f>SUM(D27:D29)</f>
        <v>0</v>
      </c>
      <c r="F26" s="200" t="e">
        <f>+E26/$E$31</f>
        <v>#DIV/0!</v>
      </c>
    </row>
    <row r="27" spans="2:7" ht="12.95" customHeight="1">
      <c r="B27" s="90" t="s">
        <v>190</v>
      </c>
      <c r="C27" s="291" t="s">
        <v>349</v>
      </c>
      <c r="D27" s="201"/>
      <c r="E27" s="476"/>
      <c r="F27" s="476"/>
    </row>
    <row r="28" spans="2:7" ht="12.95" customHeight="1">
      <c r="B28" s="90" t="s">
        <v>191</v>
      </c>
      <c r="C28" s="291" t="s">
        <v>350</v>
      </c>
      <c r="D28" s="201"/>
      <c r="E28" s="477"/>
      <c r="F28" s="477"/>
    </row>
    <row r="29" spans="2:7" ht="12.95" customHeight="1">
      <c r="B29" s="90" t="s">
        <v>205</v>
      </c>
      <c r="C29" s="291" t="s">
        <v>351</v>
      </c>
      <c r="D29" s="201"/>
      <c r="E29" s="477"/>
      <c r="F29" s="477"/>
    </row>
    <row r="30" spans="2:7" ht="12.95" customHeight="1">
      <c r="B30" s="357"/>
      <c r="C30" s="358"/>
      <c r="D30" s="359" t="s">
        <v>0</v>
      </c>
      <c r="E30" s="356"/>
      <c r="F30" s="349"/>
    </row>
    <row r="31" spans="2:7" ht="15" customHeight="1">
      <c r="B31" s="493" t="s">
        <v>192</v>
      </c>
      <c r="C31" s="493"/>
      <c r="D31" s="347" t="s">
        <v>0</v>
      </c>
      <c r="E31" s="204">
        <f>+E10+E14+E18+E22+E26</f>
        <v>0</v>
      </c>
      <c r="F31" s="205" t="e">
        <f>+F10+F14+F18+F22+F26</f>
        <v>#DIV/0!</v>
      </c>
      <c r="G31" s="108"/>
    </row>
    <row r="32" spans="2:7" ht="6" customHeight="1"/>
    <row r="33" spans="2:6" ht="20.100000000000001" customHeight="1">
      <c r="B33" s="471" t="s">
        <v>361</v>
      </c>
      <c r="C33" s="472"/>
      <c r="D33" s="472"/>
      <c r="E33" s="472"/>
      <c r="F33" s="473"/>
    </row>
    <row r="34" spans="2:6" ht="30" customHeight="1">
      <c r="B34" s="197" t="s">
        <v>362</v>
      </c>
      <c r="C34" s="197" t="s">
        <v>363</v>
      </c>
      <c r="D34" s="78" t="s">
        <v>353</v>
      </c>
      <c r="E34" s="78" t="s">
        <v>354</v>
      </c>
      <c r="F34" s="80" t="s">
        <v>355</v>
      </c>
    </row>
    <row r="35" spans="2:6" ht="11.45" customHeight="1">
      <c r="B35" s="81" t="s">
        <v>72</v>
      </c>
      <c r="C35" s="320" t="s">
        <v>371</v>
      </c>
      <c r="D35" s="292"/>
      <c r="E35" s="84">
        <f>+E36+E41</f>
        <v>0</v>
      </c>
      <c r="F35" s="202" t="e">
        <f>+E35/$E$51</f>
        <v>#DIV/0!</v>
      </c>
    </row>
    <row r="36" spans="2:6" ht="11.45" customHeight="1">
      <c r="B36" s="86" t="s">
        <v>73</v>
      </c>
      <c r="C36" s="315" t="s">
        <v>364</v>
      </c>
      <c r="D36" s="292"/>
      <c r="E36" s="88">
        <f>SUM(D37:D41)</f>
        <v>0</v>
      </c>
      <c r="F36" s="206" t="e">
        <f>+E36/$E$51</f>
        <v>#DIV/0!</v>
      </c>
    </row>
    <row r="37" spans="2:6" ht="11.45" customHeight="1">
      <c r="B37" s="90" t="s">
        <v>74</v>
      </c>
      <c r="C37" s="316" t="s">
        <v>365</v>
      </c>
      <c r="D37" s="207"/>
      <c r="E37" s="490"/>
      <c r="F37" s="490"/>
    </row>
    <row r="38" spans="2:6" ht="11.45" customHeight="1">
      <c r="B38" s="90" t="s">
        <v>75</v>
      </c>
      <c r="C38" s="316" t="s">
        <v>366</v>
      </c>
      <c r="D38" s="207"/>
      <c r="E38" s="491"/>
      <c r="F38" s="491"/>
    </row>
    <row r="39" spans="2:6" ht="11.45" customHeight="1">
      <c r="B39" s="90" t="s">
        <v>76</v>
      </c>
      <c r="C39" s="316" t="s">
        <v>367</v>
      </c>
      <c r="D39" s="208"/>
      <c r="E39" s="491"/>
      <c r="F39" s="491"/>
    </row>
    <row r="40" spans="2:6" ht="11.45" customHeight="1">
      <c r="B40" s="96" t="s">
        <v>183</v>
      </c>
      <c r="C40" s="317" t="s">
        <v>183</v>
      </c>
      <c r="D40" s="208"/>
      <c r="E40" s="492"/>
      <c r="F40" s="492"/>
    </row>
    <row r="41" spans="2:6" ht="11.45" customHeight="1">
      <c r="B41" s="98" t="s">
        <v>78</v>
      </c>
      <c r="C41" s="315" t="s">
        <v>368</v>
      </c>
      <c r="D41" s="292"/>
      <c r="E41" s="88">
        <f>SUM(D42:D45)</f>
        <v>0</v>
      </c>
      <c r="F41" s="89" t="e">
        <f>+E41/$E$51</f>
        <v>#DIV/0!</v>
      </c>
    </row>
    <row r="42" spans="2:6" ht="11.45" customHeight="1">
      <c r="B42" s="96" t="s">
        <v>79</v>
      </c>
      <c r="C42" s="318" t="s">
        <v>183</v>
      </c>
      <c r="D42" s="207"/>
      <c r="E42" s="490"/>
      <c r="F42" s="490"/>
    </row>
    <row r="43" spans="2:6" ht="11.45" customHeight="1">
      <c r="B43" s="96" t="s">
        <v>75</v>
      </c>
      <c r="C43" s="318" t="s">
        <v>183</v>
      </c>
      <c r="D43" s="207"/>
      <c r="E43" s="491"/>
      <c r="F43" s="491"/>
    </row>
    <row r="44" spans="2:6" ht="11.45" customHeight="1">
      <c r="B44" s="96" t="s">
        <v>183</v>
      </c>
      <c r="C44" s="319" t="s">
        <v>183</v>
      </c>
      <c r="D44" s="207"/>
      <c r="E44" s="492"/>
      <c r="F44" s="492"/>
    </row>
    <row r="45" spans="2:6" ht="11.45" customHeight="1">
      <c r="B45" s="102" t="s">
        <v>80</v>
      </c>
      <c r="C45" s="315" t="s">
        <v>369</v>
      </c>
      <c r="D45" s="210"/>
      <c r="E45" s="211">
        <f>+D46+E47</f>
        <v>0</v>
      </c>
      <c r="F45" s="202" t="e">
        <f>+E45/$E$51</f>
        <v>#DIV/0!</v>
      </c>
    </row>
    <row r="46" spans="2:6" ht="11.45" customHeight="1">
      <c r="B46" s="104" t="s">
        <v>81</v>
      </c>
      <c r="C46" s="321" t="s">
        <v>463</v>
      </c>
      <c r="D46" s="242">
        <f>+'EO1_Datu Orokorrak'!F89</f>
        <v>0</v>
      </c>
      <c r="E46" s="243">
        <f>+D46</f>
        <v>0</v>
      </c>
      <c r="F46" s="89" t="e">
        <f>+D46/$E$51</f>
        <v>#DIV/0!</v>
      </c>
    </row>
    <row r="47" spans="2:6" ht="11.45" customHeight="1">
      <c r="B47" s="98" t="s">
        <v>82</v>
      </c>
      <c r="C47" s="315" t="s">
        <v>468</v>
      </c>
      <c r="D47" s="292"/>
      <c r="E47" s="88">
        <f>SUM(D48:D50)</f>
        <v>0</v>
      </c>
      <c r="F47" s="89" t="e">
        <f>+E47/$E$51</f>
        <v>#DIV/0!</v>
      </c>
    </row>
    <row r="48" spans="2:6" ht="11.45" customHeight="1">
      <c r="B48" s="342" t="s">
        <v>83</v>
      </c>
      <c r="C48" s="97" t="s">
        <v>183</v>
      </c>
      <c r="D48" s="207"/>
      <c r="E48" s="490"/>
      <c r="F48" s="490"/>
    </row>
    <row r="49" spans="2:6" ht="11.45" customHeight="1">
      <c r="B49" s="342" t="s">
        <v>84</v>
      </c>
      <c r="C49" s="97" t="s">
        <v>183</v>
      </c>
      <c r="D49" s="207"/>
      <c r="E49" s="491"/>
      <c r="F49" s="491"/>
    </row>
    <row r="50" spans="2:6" ht="11.45" customHeight="1">
      <c r="B50" s="212" t="s">
        <v>182</v>
      </c>
      <c r="C50" s="209" t="s">
        <v>183</v>
      </c>
      <c r="D50" s="208"/>
      <c r="E50" s="492"/>
      <c r="F50" s="492"/>
    </row>
    <row r="51" spans="2:6" ht="20.100000000000001" customHeight="1">
      <c r="B51" s="481" t="s">
        <v>372</v>
      </c>
      <c r="C51" s="481"/>
      <c r="D51" s="213" t="s">
        <v>0</v>
      </c>
      <c r="E51" s="214">
        <f>+E35+E45</f>
        <v>0</v>
      </c>
      <c r="F51" s="107" t="e">
        <f>+E51/E53</f>
        <v>#DIV/0!</v>
      </c>
    </row>
    <row r="52" spans="2:6" ht="4.5" customHeight="1">
      <c r="D52" s="72" t="s">
        <v>0</v>
      </c>
      <c r="E52" s="108"/>
      <c r="F52" s="108"/>
    </row>
    <row r="53" spans="2:6" ht="20.100000000000001" customHeight="1">
      <c r="B53" s="482" t="s">
        <v>375</v>
      </c>
      <c r="C53" s="483"/>
      <c r="D53" s="348" t="s">
        <v>462</v>
      </c>
      <c r="E53" s="344">
        <f>+E31-E51</f>
        <v>0</v>
      </c>
      <c r="F53" s="108"/>
    </row>
    <row r="54" spans="2:6" ht="3" customHeight="1">
      <c r="B54" s="345"/>
      <c r="C54" s="346"/>
      <c r="D54" s="346"/>
      <c r="E54" s="215"/>
      <c r="F54" s="215"/>
    </row>
    <row r="55" spans="2:6" ht="20.100000000000001" customHeight="1">
      <c r="B55" s="484" t="s">
        <v>373</v>
      </c>
      <c r="C55" s="485"/>
      <c r="D55" s="485"/>
      <c r="E55" s="485"/>
      <c r="F55" s="486"/>
    </row>
    <row r="56" spans="2:6" ht="100.5" customHeight="1">
      <c r="B56" s="487" t="s">
        <v>467</v>
      </c>
      <c r="C56" s="488"/>
      <c r="D56" s="488"/>
      <c r="E56" s="488"/>
      <c r="F56" s="489"/>
    </row>
    <row r="57" spans="2:6">
      <c r="B57" s="179"/>
      <c r="C57" s="179"/>
      <c r="D57" s="179"/>
      <c r="E57" s="179"/>
      <c r="F57" s="179"/>
    </row>
  </sheetData>
  <sheetProtection algorithmName="SHA-512" hashValue="znKP1xZm49RF5ZhGBVQ8DY3+5p1XHbj45uSMm3rGD8jHwBI4I3OkdM8CsbdM/QpQ3sC4+0sGDhQBHOi7nUxudg==" saltValue="0e0AdtGrT2QGqRaWZf0Yvg==" spinCount="100000" sheet="1" selectLockedCells="1"/>
  <mergeCells count="25">
    <mergeCell ref="B51:C51"/>
    <mergeCell ref="B53:C53"/>
    <mergeCell ref="B55:F55"/>
    <mergeCell ref="B56:F56"/>
    <mergeCell ref="E23:E25"/>
    <mergeCell ref="E42:E44"/>
    <mergeCell ref="F42:F44"/>
    <mergeCell ref="E48:E50"/>
    <mergeCell ref="F48:F50"/>
    <mergeCell ref="B31:C31"/>
    <mergeCell ref="B33:F33"/>
    <mergeCell ref="E37:E40"/>
    <mergeCell ref="F37:F40"/>
    <mergeCell ref="F1:F2"/>
    <mergeCell ref="F3:F5"/>
    <mergeCell ref="B7:F7"/>
    <mergeCell ref="B9:C9"/>
    <mergeCell ref="E27:E29"/>
    <mergeCell ref="F27:F29"/>
    <mergeCell ref="E9:F9"/>
    <mergeCell ref="E11:E13"/>
    <mergeCell ref="F11:F13"/>
    <mergeCell ref="E15:E17"/>
    <mergeCell ref="E19:E21"/>
    <mergeCell ref="F19:F21"/>
  </mergeCells>
  <phoneticPr fontId="4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6:F56" xr:uid="{00000000-0002-0000-0300-000000000000}">
      <formula1>1200</formula1>
    </dataValidation>
  </dataValidations>
  <pageMargins left="0.7" right="0.7" top="0.75" bottom="0.75" header="0.3" footer="0.3"/>
  <pageSetup paperSize="9" scale="6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'MK1_INFO-Oharrak'!$AA$28:$AA$30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9"/>
  <sheetViews>
    <sheetView topLeftCell="C1" workbookViewId="0">
      <pane ySplit="8" topLeftCell="A9" activePane="bottomLeft" state="frozen"/>
      <selection pane="bottomLeft" activeCell="E25" sqref="E25"/>
    </sheetView>
  </sheetViews>
  <sheetFormatPr defaultColWidth="9.140625" defaultRowHeight="12.75"/>
  <cols>
    <col min="1" max="1" width="5.7109375" style="179" customWidth="1"/>
    <col min="2" max="2" width="22.28515625" style="179" customWidth="1"/>
    <col min="3" max="7" width="22.5703125" style="179" customWidth="1"/>
    <col min="8" max="8" width="1" style="179" customWidth="1"/>
    <col min="9" max="9" width="38.85546875" style="179" customWidth="1"/>
    <col min="10" max="10" width="16" style="179" customWidth="1"/>
    <col min="11" max="11" width="19.28515625" style="179" customWidth="1"/>
    <col min="12" max="12" width="16" style="179" customWidth="1"/>
    <col min="13" max="16384" width="9.140625" style="179"/>
  </cols>
  <sheetData>
    <row r="1" spans="1:12" ht="24" customHeight="1">
      <c r="A1" s="179" t="s">
        <v>461</v>
      </c>
      <c r="B1" s="512" t="s">
        <v>242</v>
      </c>
      <c r="C1" s="513"/>
      <c r="D1" s="513"/>
      <c r="E1" s="513"/>
      <c r="F1" s="513"/>
      <c r="G1" s="513"/>
      <c r="H1" s="513"/>
      <c r="I1" s="513"/>
      <c r="J1" s="177"/>
      <c r="K1" s="178"/>
      <c r="L1" s="514" t="s">
        <v>424</v>
      </c>
    </row>
    <row r="2" spans="1:12" ht="19.5">
      <c r="B2" s="516" t="s">
        <v>243</v>
      </c>
      <c r="C2" s="517"/>
      <c r="D2" s="517"/>
      <c r="E2" s="517"/>
      <c r="F2" s="517"/>
      <c r="G2" s="517"/>
      <c r="H2" s="517"/>
      <c r="I2" s="517"/>
      <c r="J2" s="517"/>
      <c r="K2" s="180"/>
      <c r="L2" s="515"/>
    </row>
    <row r="3" spans="1:12" ht="19.5">
      <c r="B3" s="518" t="s">
        <v>248</v>
      </c>
      <c r="C3" s="519"/>
      <c r="D3" s="519"/>
      <c r="E3" s="519"/>
      <c r="F3" s="519"/>
      <c r="G3" s="519"/>
      <c r="H3" s="519"/>
      <c r="I3" s="519"/>
      <c r="J3" s="181"/>
      <c r="K3" s="182"/>
      <c r="L3" s="520"/>
    </row>
    <row r="4" spans="1:12" s="109" customFormat="1" ht="18" customHeight="1">
      <c r="B4" s="523" t="s">
        <v>378</v>
      </c>
      <c r="C4" s="523"/>
      <c r="D4" s="183" t="str">
        <f>+'EO1_Datu Orokorrak'!D4</f>
        <v xml:space="preserve"> XXXX</v>
      </c>
      <c r="E4" s="183"/>
      <c r="F4" s="183"/>
      <c r="G4" s="183"/>
      <c r="H4" s="184"/>
      <c r="I4" s="522" t="s">
        <v>422</v>
      </c>
      <c r="J4" s="522"/>
      <c r="K4" s="114" t="s">
        <v>423</v>
      </c>
      <c r="L4" s="520"/>
    </row>
    <row r="5" spans="1:12" s="109" customFormat="1" ht="18" customHeight="1">
      <c r="B5" s="176" t="s">
        <v>374</v>
      </c>
      <c r="C5" s="76" t="str">
        <f>+'EO1_Datu Orokorrak'!E27</f>
        <v>XX</v>
      </c>
      <c r="D5" s="185"/>
      <c r="E5" s="185"/>
      <c r="F5" s="185"/>
      <c r="G5" s="185"/>
      <c r="H5" s="185"/>
      <c r="I5" s="296" t="s">
        <v>182</v>
      </c>
      <c r="J5" s="186"/>
      <c r="K5" s="297">
        <v>64</v>
      </c>
      <c r="L5" s="521"/>
    </row>
    <row r="6" spans="1:12" ht="4.5" customHeight="1"/>
    <row r="7" spans="1:12" ht="16.5" customHeight="1">
      <c r="B7" s="534" t="s">
        <v>379</v>
      </c>
      <c r="C7" s="534"/>
      <c r="D7" s="534"/>
      <c r="E7" s="534"/>
      <c r="F7" s="534"/>
      <c r="G7" s="534"/>
      <c r="I7" s="544" t="s">
        <v>236</v>
      </c>
      <c r="J7" s="545"/>
      <c r="K7" s="545"/>
      <c r="L7" s="546"/>
    </row>
    <row r="8" spans="1:12" ht="17.25" customHeight="1">
      <c r="B8" s="534"/>
      <c r="C8" s="534"/>
      <c r="D8" s="534"/>
      <c r="E8" s="534"/>
      <c r="F8" s="534"/>
      <c r="G8" s="534"/>
      <c r="I8" s="538" t="s">
        <v>407</v>
      </c>
      <c r="J8" s="539"/>
      <c r="K8" s="539"/>
      <c r="L8" s="540"/>
    </row>
    <row r="9" spans="1:12" ht="15" customHeight="1">
      <c r="B9" s="533" t="s">
        <v>376</v>
      </c>
      <c r="C9" s="533"/>
      <c r="D9" s="533"/>
      <c r="E9" s="533"/>
      <c r="F9" s="533"/>
      <c r="G9" s="533"/>
    </row>
    <row r="10" spans="1:12" ht="12" customHeight="1">
      <c r="B10" s="507" t="s">
        <v>380</v>
      </c>
      <c r="C10" s="508"/>
      <c r="D10" s="250" t="s">
        <v>381</v>
      </c>
      <c r="E10" s="509" t="s">
        <v>183</v>
      </c>
      <c r="F10" s="510"/>
      <c r="G10" s="511"/>
      <c r="I10" s="541" t="s">
        <v>408</v>
      </c>
      <c r="J10" s="542"/>
      <c r="K10" s="542"/>
      <c r="L10" s="543"/>
    </row>
    <row r="11" spans="1:12" ht="12" customHeight="1">
      <c r="B11" s="260" t="s">
        <v>382</v>
      </c>
      <c r="C11" s="338" t="s">
        <v>183</v>
      </c>
      <c r="D11" s="248" t="s">
        <v>385</v>
      </c>
      <c r="E11" s="249" t="s">
        <v>183</v>
      </c>
      <c r="F11" s="341" t="s">
        <v>235</v>
      </c>
      <c r="G11" s="340" t="s">
        <v>183</v>
      </c>
      <c r="I11" s="259" t="s">
        <v>403</v>
      </c>
      <c r="J11" s="322" t="s">
        <v>404</v>
      </c>
      <c r="K11" s="259" t="s">
        <v>405</v>
      </c>
      <c r="L11" s="259" t="s">
        <v>406</v>
      </c>
    </row>
    <row r="12" spans="1:12" ht="12" customHeight="1">
      <c r="B12" s="260" t="s">
        <v>383</v>
      </c>
      <c r="C12" s="338" t="s">
        <v>183</v>
      </c>
      <c r="D12" s="248" t="s">
        <v>384</v>
      </c>
      <c r="E12" s="338" t="s">
        <v>183</v>
      </c>
      <c r="F12" s="494" t="s">
        <v>453</v>
      </c>
      <c r="G12" s="495"/>
      <c r="I12" s="187" t="s">
        <v>391</v>
      </c>
      <c r="J12" s="535"/>
      <c r="K12" s="255">
        <f>+'JO2_Gastuen aitorpena'!J11</f>
        <v>0</v>
      </c>
      <c r="L12" s="535"/>
    </row>
    <row r="13" spans="1:12" ht="12" customHeight="1">
      <c r="B13" s="260" t="s">
        <v>386</v>
      </c>
      <c r="C13" s="339" t="s">
        <v>183</v>
      </c>
      <c r="D13" s="293"/>
      <c r="E13" s="294"/>
      <c r="F13" s="496" t="s">
        <v>183</v>
      </c>
      <c r="G13" s="497"/>
      <c r="I13" s="187" t="s">
        <v>400</v>
      </c>
      <c r="J13" s="536"/>
      <c r="K13" s="255">
        <f>+'JO2_Gastuen aitorpena'!J13</f>
        <v>0</v>
      </c>
      <c r="L13" s="536"/>
    </row>
    <row r="14" spans="1:12" ht="12" customHeight="1">
      <c r="B14" s="498" t="s">
        <v>452</v>
      </c>
      <c r="C14" s="499"/>
      <c r="D14" s="499"/>
      <c r="E14" s="499"/>
      <c r="F14" s="499"/>
      <c r="G14" s="500"/>
      <c r="I14" s="187" t="s">
        <v>401</v>
      </c>
      <c r="J14" s="536"/>
      <c r="K14" s="255">
        <f>+'JO2_Gastuen aitorpena'!J18</f>
        <v>0</v>
      </c>
      <c r="L14" s="536"/>
    </row>
    <row r="15" spans="1:12" ht="12" customHeight="1">
      <c r="B15" s="501" t="s">
        <v>183</v>
      </c>
      <c r="C15" s="502"/>
      <c r="D15" s="502"/>
      <c r="E15" s="502"/>
      <c r="F15" s="502"/>
      <c r="G15" s="503"/>
      <c r="I15" s="187" t="s">
        <v>392</v>
      </c>
      <c r="J15" s="536"/>
      <c r="K15" s="255">
        <f>+'JO2_Gastuen aitorpena'!J23</f>
        <v>0</v>
      </c>
      <c r="L15" s="536"/>
    </row>
    <row r="16" spans="1:12" ht="12" customHeight="1">
      <c r="B16" s="504"/>
      <c r="C16" s="505"/>
      <c r="D16" s="505"/>
      <c r="E16" s="505"/>
      <c r="F16" s="505"/>
      <c r="G16" s="506"/>
      <c r="I16" s="187" t="s">
        <v>393</v>
      </c>
      <c r="J16" s="537"/>
      <c r="K16" s="255">
        <f>+'JO2_Gastuen aitorpena'!J28</f>
        <v>0</v>
      </c>
      <c r="L16" s="537"/>
    </row>
    <row r="17" spans="2:12" ht="12" customHeight="1">
      <c r="B17" s="507" t="s">
        <v>387</v>
      </c>
      <c r="C17" s="508"/>
      <c r="D17" s="250" t="s">
        <v>381</v>
      </c>
      <c r="E17" s="509" t="s">
        <v>183</v>
      </c>
      <c r="F17" s="510"/>
      <c r="G17" s="511"/>
      <c r="I17" s="189" t="s">
        <v>402</v>
      </c>
      <c r="J17" s="255">
        <f>+'EO3_Aurrekontu laburpena'!E31</f>
        <v>0</v>
      </c>
      <c r="K17" s="255">
        <f>+'JO2_Gastuen aitorpena'!J33</f>
        <v>0</v>
      </c>
      <c r="L17" s="267" t="e">
        <f>+(K17-J17)/J17</f>
        <v>#DIV/0!</v>
      </c>
    </row>
    <row r="18" spans="2:12" ht="12" customHeight="1">
      <c r="B18" s="260" t="s">
        <v>382</v>
      </c>
      <c r="C18" s="338" t="s">
        <v>183</v>
      </c>
      <c r="D18" s="248" t="s">
        <v>385</v>
      </c>
      <c r="E18" s="249" t="s">
        <v>183</v>
      </c>
      <c r="F18" s="341" t="s">
        <v>235</v>
      </c>
      <c r="G18" s="340" t="s">
        <v>183</v>
      </c>
    </row>
    <row r="19" spans="2:12" ht="12" customHeight="1">
      <c r="B19" s="260" t="s">
        <v>383</v>
      </c>
      <c r="C19" s="338" t="s">
        <v>183</v>
      </c>
      <c r="D19" s="248" t="s">
        <v>384</v>
      </c>
      <c r="E19" s="338" t="s">
        <v>183</v>
      </c>
      <c r="F19" s="494" t="s">
        <v>453</v>
      </c>
      <c r="G19" s="495"/>
      <c r="I19" s="541" t="s">
        <v>409</v>
      </c>
      <c r="J19" s="542"/>
      <c r="K19" s="542"/>
      <c r="L19" s="543"/>
    </row>
    <row r="20" spans="2:12" ht="12" customHeight="1">
      <c r="B20" s="260" t="s">
        <v>386</v>
      </c>
      <c r="C20" s="339" t="s">
        <v>183</v>
      </c>
      <c r="D20" s="293"/>
      <c r="E20" s="294"/>
      <c r="F20" s="496" t="s">
        <v>183</v>
      </c>
      <c r="G20" s="497"/>
      <c r="I20" s="259" t="s">
        <v>411</v>
      </c>
      <c r="J20" s="259" t="s">
        <v>412</v>
      </c>
      <c r="K20" s="324" t="s">
        <v>413</v>
      </c>
      <c r="L20" s="259" t="s">
        <v>406</v>
      </c>
    </row>
    <row r="21" spans="2:12" ht="12" customHeight="1">
      <c r="B21" s="498" t="s">
        <v>452</v>
      </c>
      <c r="C21" s="499"/>
      <c r="D21" s="499"/>
      <c r="E21" s="499"/>
      <c r="F21" s="499"/>
      <c r="G21" s="500"/>
      <c r="I21" s="258" t="s">
        <v>394</v>
      </c>
      <c r="J21" s="255">
        <f>+'EO3_Aurrekontu laburpena'!E10</f>
        <v>0</v>
      </c>
      <c r="K21" s="295">
        <v>0</v>
      </c>
      <c r="L21" s="267" t="e">
        <f>+(K21-J21)/J21</f>
        <v>#DIV/0!</v>
      </c>
    </row>
    <row r="22" spans="2:12" ht="12" customHeight="1">
      <c r="B22" s="501" t="s">
        <v>183</v>
      </c>
      <c r="C22" s="502"/>
      <c r="D22" s="502"/>
      <c r="E22" s="502"/>
      <c r="F22" s="502"/>
      <c r="G22" s="503"/>
      <c r="I22" s="258" t="s">
        <v>395</v>
      </c>
      <c r="J22" s="255">
        <f>+'EO3_Aurrekontu laburpena'!E14</f>
        <v>0</v>
      </c>
      <c r="K22" s="295">
        <v>0</v>
      </c>
      <c r="L22" s="267" t="e">
        <f t="shared" ref="L22:L26" si="0">+(K22-J22)/J22</f>
        <v>#DIV/0!</v>
      </c>
    </row>
    <row r="23" spans="2:12" ht="12" customHeight="1">
      <c r="B23" s="504"/>
      <c r="C23" s="505"/>
      <c r="D23" s="505"/>
      <c r="E23" s="505"/>
      <c r="F23" s="505"/>
      <c r="G23" s="506"/>
      <c r="I23" s="258" t="s">
        <v>396</v>
      </c>
      <c r="J23" s="255">
        <f>+'EO3_Aurrekontu laburpena'!E18</f>
        <v>0</v>
      </c>
      <c r="K23" s="295">
        <v>0</v>
      </c>
      <c r="L23" s="267" t="e">
        <f t="shared" si="0"/>
        <v>#DIV/0!</v>
      </c>
    </row>
    <row r="24" spans="2:12" ht="12" customHeight="1">
      <c r="B24" s="507" t="s">
        <v>388</v>
      </c>
      <c r="C24" s="508"/>
      <c r="D24" s="250" t="s">
        <v>381</v>
      </c>
      <c r="E24" s="509" t="s">
        <v>183</v>
      </c>
      <c r="F24" s="510"/>
      <c r="G24" s="511"/>
      <c r="I24" s="258" t="s">
        <v>397</v>
      </c>
      <c r="J24" s="255">
        <f>+'EO3_Aurrekontu laburpena'!E22</f>
        <v>0</v>
      </c>
      <c r="K24" s="295">
        <v>0</v>
      </c>
      <c r="L24" s="267" t="e">
        <f t="shared" si="0"/>
        <v>#DIV/0!</v>
      </c>
    </row>
    <row r="25" spans="2:12" ht="12" customHeight="1">
      <c r="B25" s="260" t="s">
        <v>382</v>
      </c>
      <c r="C25" s="338" t="s">
        <v>183</v>
      </c>
      <c r="D25" s="248" t="s">
        <v>385</v>
      </c>
      <c r="E25" s="249" t="s">
        <v>183</v>
      </c>
      <c r="F25" s="341" t="s">
        <v>235</v>
      </c>
      <c r="G25" s="340" t="s">
        <v>183</v>
      </c>
      <c r="I25" s="258" t="s">
        <v>398</v>
      </c>
      <c r="J25" s="255">
        <f>+'EO3_Aurrekontu laburpena'!E26</f>
        <v>0</v>
      </c>
      <c r="K25" s="295">
        <v>0</v>
      </c>
      <c r="L25" s="267" t="e">
        <f t="shared" si="0"/>
        <v>#DIV/0!</v>
      </c>
    </row>
    <row r="26" spans="2:12" ht="12" customHeight="1">
      <c r="B26" s="260" t="s">
        <v>383</v>
      </c>
      <c r="C26" s="338" t="s">
        <v>183</v>
      </c>
      <c r="D26" s="248" t="s">
        <v>384</v>
      </c>
      <c r="E26" s="338" t="s">
        <v>183</v>
      </c>
      <c r="F26" s="494" t="s">
        <v>453</v>
      </c>
      <c r="G26" s="495"/>
      <c r="I26" s="257" t="s">
        <v>399</v>
      </c>
      <c r="J26" s="256">
        <f>SUM(J21:J25)</f>
        <v>0</v>
      </c>
      <c r="K26" s="256">
        <f>SUM(K21:K25)</f>
        <v>0</v>
      </c>
      <c r="L26" s="188" t="e">
        <f t="shared" si="0"/>
        <v>#DIV/0!</v>
      </c>
    </row>
    <row r="27" spans="2:12" ht="12" customHeight="1">
      <c r="B27" s="260" t="s">
        <v>386</v>
      </c>
      <c r="C27" s="339" t="s">
        <v>183</v>
      </c>
      <c r="D27" s="293"/>
      <c r="E27" s="294"/>
      <c r="F27" s="496" t="s">
        <v>183</v>
      </c>
      <c r="G27" s="497"/>
    </row>
    <row r="28" spans="2:12" ht="12" customHeight="1">
      <c r="B28" s="498" t="s">
        <v>452</v>
      </c>
      <c r="C28" s="499"/>
      <c r="D28" s="499"/>
      <c r="E28" s="499"/>
      <c r="F28" s="499"/>
      <c r="G28" s="500"/>
      <c r="I28" s="323" t="s">
        <v>410</v>
      </c>
      <c r="J28" s="265"/>
      <c r="K28" s="265"/>
      <c r="L28" s="266"/>
    </row>
    <row r="29" spans="2:12" ht="12" customHeight="1">
      <c r="B29" s="501" t="s">
        <v>183</v>
      </c>
      <c r="C29" s="502"/>
      <c r="D29" s="502"/>
      <c r="E29" s="502"/>
      <c r="F29" s="502"/>
      <c r="G29" s="503"/>
      <c r="I29" s="259" t="s">
        <v>418</v>
      </c>
      <c r="J29" s="259" t="s">
        <v>419</v>
      </c>
      <c r="K29" s="259" t="s">
        <v>405</v>
      </c>
      <c r="L29" s="259" t="s">
        <v>406</v>
      </c>
    </row>
    <row r="30" spans="2:12">
      <c r="B30" s="504"/>
      <c r="C30" s="505"/>
      <c r="D30" s="505"/>
      <c r="E30" s="505"/>
      <c r="F30" s="505"/>
      <c r="G30" s="506"/>
      <c r="I30" s="87" t="s">
        <v>414</v>
      </c>
      <c r="J30" s="255">
        <f>+'EO3_Aurrekontu laburpena'!E36</f>
        <v>0</v>
      </c>
      <c r="K30" s="255">
        <f>+'JO3_Dirusarreren aitorpena'!F11</f>
        <v>0</v>
      </c>
      <c r="L30" s="267" t="e">
        <f>+(K30-J30)/J30</f>
        <v>#DIV/0!</v>
      </c>
    </row>
    <row r="31" spans="2:12" ht="15">
      <c r="B31" s="507" t="s">
        <v>390</v>
      </c>
      <c r="C31" s="508"/>
      <c r="D31" s="250" t="s">
        <v>381</v>
      </c>
      <c r="E31" s="509" t="s">
        <v>183</v>
      </c>
      <c r="F31" s="510"/>
      <c r="G31" s="511"/>
      <c r="I31" s="87" t="s">
        <v>415</v>
      </c>
      <c r="J31" s="255">
        <f>+'EO3_Aurrekontu laburpena'!E41</f>
        <v>0</v>
      </c>
      <c r="K31" s="255">
        <f>+'JO3_Dirusarreren aitorpena'!F16</f>
        <v>0</v>
      </c>
      <c r="L31" s="267" t="e">
        <f t="shared" ref="L31:L34" si="1">+(K31-J31)/J31</f>
        <v>#DIV/0!</v>
      </c>
    </row>
    <row r="32" spans="2:12">
      <c r="B32" s="260" t="s">
        <v>382</v>
      </c>
      <c r="C32" s="338" t="s">
        <v>183</v>
      </c>
      <c r="D32" s="248" t="s">
        <v>385</v>
      </c>
      <c r="E32" s="249" t="s">
        <v>183</v>
      </c>
      <c r="F32" s="341" t="s">
        <v>235</v>
      </c>
      <c r="G32" s="340" t="s">
        <v>183</v>
      </c>
      <c r="I32" s="87" t="s">
        <v>416</v>
      </c>
      <c r="J32" s="255">
        <f>+'EO3_Aurrekontu laburpena'!E46</f>
        <v>0</v>
      </c>
      <c r="K32" s="255">
        <f>+'JO3_Dirusarreren aitorpena'!F21</f>
        <v>0</v>
      </c>
      <c r="L32" s="267" t="e">
        <f t="shared" si="1"/>
        <v>#DIV/0!</v>
      </c>
    </row>
    <row r="33" spans="2:12">
      <c r="B33" s="260" t="s">
        <v>383</v>
      </c>
      <c r="C33" s="338" t="s">
        <v>183</v>
      </c>
      <c r="D33" s="248" t="s">
        <v>384</v>
      </c>
      <c r="E33" s="338" t="s">
        <v>183</v>
      </c>
      <c r="F33" s="494" t="s">
        <v>453</v>
      </c>
      <c r="G33" s="495"/>
      <c r="I33" s="87" t="s">
        <v>417</v>
      </c>
      <c r="J33" s="255">
        <f>+'EO3_Aurrekontu laburpena'!E47</f>
        <v>0</v>
      </c>
      <c r="K33" s="255">
        <f>+'JO3_Dirusarreren aitorpena'!F22</f>
        <v>0</v>
      </c>
      <c r="L33" s="267" t="e">
        <f t="shared" si="1"/>
        <v>#DIV/0!</v>
      </c>
    </row>
    <row r="34" spans="2:12">
      <c r="B34" s="260" t="s">
        <v>386</v>
      </c>
      <c r="C34" s="339" t="s">
        <v>183</v>
      </c>
      <c r="D34" s="293"/>
      <c r="E34" s="294"/>
      <c r="F34" s="496" t="s">
        <v>183</v>
      </c>
      <c r="G34" s="497"/>
      <c r="I34" s="189" t="s">
        <v>372</v>
      </c>
      <c r="J34" s="255">
        <f>+'EO3_Aurrekontu laburpena'!E51</f>
        <v>0</v>
      </c>
      <c r="K34" s="255">
        <f>+'JO3_Dirusarreren aitorpena'!F26</f>
        <v>0</v>
      </c>
      <c r="L34" s="267" t="e">
        <f t="shared" si="1"/>
        <v>#DIV/0!</v>
      </c>
    </row>
    <row r="35" spans="2:12">
      <c r="B35" s="498" t="s">
        <v>452</v>
      </c>
      <c r="C35" s="499"/>
      <c r="D35" s="499"/>
      <c r="E35" s="499"/>
      <c r="F35" s="499"/>
      <c r="G35" s="500"/>
    </row>
    <row r="36" spans="2:12" ht="12.75" customHeight="1">
      <c r="B36" s="501" t="s">
        <v>183</v>
      </c>
      <c r="C36" s="502"/>
      <c r="D36" s="502"/>
      <c r="E36" s="502"/>
      <c r="F36" s="502"/>
      <c r="G36" s="503"/>
      <c r="I36" s="550" t="s">
        <v>420</v>
      </c>
      <c r="J36" s="551">
        <f>+J17-J34</f>
        <v>0</v>
      </c>
      <c r="K36" s="551">
        <f>+K17-K34</f>
        <v>0</v>
      </c>
      <c r="L36" s="552" t="e">
        <f>+K36/J36</f>
        <v>#DIV/0!</v>
      </c>
    </row>
    <row r="37" spans="2:12">
      <c r="B37" s="504"/>
      <c r="C37" s="505"/>
      <c r="D37" s="505"/>
      <c r="E37" s="505"/>
      <c r="F37" s="505"/>
      <c r="G37" s="506"/>
      <c r="I37" s="550"/>
      <c r="J37" s="551"/>
      <c r="K37" s="551"/>
      <c r="L37" s="552"/>
    </row>
    <row r="38" spans="2:12" ht="15">
      <c r="B38" s="507" t="s">
        <v>389</v>
      </c>
      <c r="C38" s="508"/>
      <c r="D38" s="250" t="s">
        <v>381</v>
      </c>
      <c r="E38" s="509" t="s">
        <v>183</v>
      </c>
      <c r="F38" s="510"/>
      <c r="G38" s="511"/>
    </row>
    <row r="39" spans="2:12" ht="15">
      <c r="B39" s="260" t="s">
        <v>382</v>
      </c>
      <c r="C39" s="338" t="s">
        <v>183</v>
      </c>
      <c r="D39" s="248" t="s">
        <v>385</v>
      </c>
      <c r="E39" s="249" t="s">
        <v>183</v>
      </c>
      <c r="F39" s="341" t="s">
        <v>235</v>
      </c>
      <c r="G39" s="340" t="s">
        <v>183</v>
      </c>
      <c r="I39" s="547" t="s">
        <v>421</v>
      </c>
      <c r="J39" s="548"/>
      <c r="K39" s="548"/>
      <c r="L39" s="549"/>
    </row>
    <row r="40" spans="2:12">
      <c r="B40" s="260" t="s">
        <v>383</v>
      </c>
      <c r="C40" s="338" t="s">
        <v>183</v>
      </c>
      <c r="D40" s="248" t="s">
        <v>384</v>
      </c>
      <c r="E40" s="338" t="s">
        <v>183</v>
      </c>
      <c r="F40" s="494" t="s">
        <v>453</v>
      </c>
      <c r="G40" s="495"/>
      <c r="I40" s="524" t="s">
        <v>182</v>
      </c>
      <c r="J40" s="525"/>
      <c r="K40" s="525"/>
      <c r="L40" s="526"/>
    </row>
    <row r="41" spans="2:12">
      <c r="B41" s="260" t="s">
        <v>386</v>
      </c>
      <c r="C41" s="339" t="s">
        <v>183</v>
      </c>
      <c r="D41" s="293"/>
      <c r="E41" s="294"/>
      <c r="F41" s="496" t="s">
        <v>183</v>
      </c>
      <c r="G41" s="497"/>
      <c r="I41" s="527"/>
      <c r="J41" s="528"/>
      <c r="K41" s="528"/>
      <c r="L41" s="529"/>
    </row>
    <row r="42" spans="2:12">
      <c r="B42" s="498" t="s">
        <v>452</v>
      </c>
      <c r="C42" s="499"/>
      <c r="D42" s="499"/>
      <c r="E42" s="499"/>
      <c r="F42" s="499"/>
      <c r="G42" s="500"/>
      <c r="I42" s="527"/>
      <c r="J42" s="528"/>
      <c r="K42" s="528"/>
      <c r="L42" s="529"/>
    </row>
    <row r="43" spans="2:12">
      <c r="B43" s="501" t="s">
        <v>183</v>
      </c>
      <c r="C43" s="502"/>
      <c r="D43" s="502"/>
      <c r="E43" s="502"/>
      <c r="F43" s="502"/>
      <c r="G43" s="503"/>
      <c r="I43" s="527"/>
      <c r="J43" s="528"/>
      <c r="K43" s="528"/>
      <c r="L43" s="529"/>
    </row>
    <row r="44" spans="2:12" ht="12.75" customHeight="1">
      <c r="B44" s="504"/>
      <c r="C44" s="505"/>
      <c r="D44" s="505"/>
      <c r="E44" s="505"/>
      <c r="F44" s="505"/>
      <c r="G44" s="506"/>
      <c r="I44" s="527"/>
      <c r="J44" s="528"/>
      <c r="K44" s="528"/>
      <c r="L44" s="529"/>
    </row>
    <row r="45" spans="2:12">
      <c r="I45" s="527"/>
      <c r="J45" s="528"/>
      <c r="K45" s="528"/>
      <c r="L45" s="529"/>
    </row>
    <row r="46" spans="2:12">
      <c r="I46" s="527"/>
      <c r="J46" s="528"/>
      <c r="K46" s="528"/>
      <c r="L46" s="529"/>
    </row>
    <row r="47" spans="2:12">
      <c r="I47" s="527"/>
      <c r="J47" s="528"/>
      <c r="K47" s="528"/>
      <c r="L47" s="529"/>
    </row>
    <row r="48" spans="2:12">
      <c r="I48" s="527"/>
      <c r="J48" s="528"/>
      <c r="K48" s="528"/>
      <c r="L48" s="529"/>
    </row>
    <row r="49" spans="9:12">
      <c r="I49" s="530"/>
      <c r="J49" s="531"/>
      <c r="K49" s="531"/>
      <c r="L49" s="532"/>
    </row>
  </sheetData>
  <sheetProtection algorithmName="SHA-512" hashValue="ArI2Gl7eisZCJgpNwAEUjqz9cCj8b2RUfhgExNMRQXmapFgtBqz58n8bvSSDcbFE3HbLTPkqm6x46ZItgJFQCg==" saltValue="Ke4GKqti+jTzju+d544FwQ==" spinCount="100000" sheet="1" selectLockedCells="1"/>
  <mergeCells count="51">
    <mergeCell ref="B17:C17"/>
    <mergeCell ref="E17:G17"/>
    <mergeCell ref="F20:G20"/>
    <mergeCell ref="B24:C24"/>
    <mergeCell ref="E24:G24"/>
    <mergeCell ref="F19:G19"/>
    <mergeCell ref="B21:G21"/>
    <mergeCell ref="F26:G26"/>
    <mergeCell ref="F33:G33"/>
    <mergeCell ref="I19:L19"/>
    <mergeCell ref="B22:G23"/>
    <mergeCell ref="B29:G30"/>
    <mergeCell ref="F27:G27"/>
    <mergeCell ref="B28:G28"/>
    <mergeCell ref="E31:G31"/>
    <mergeCell ref="I39:L39"/>
    <mergeCell ref="I36:I37"/>
    <mergeCell ref="J36:J37"/>
    <mergeCell ref="K36:K37"/>
    <mergeCell ref="L36:L37"/>
    <mergeCell ref="I40:L49"/>
    <mergeCell ref="B9:G9"/>
    <mergeCell ref="B7:G8"/>
    <mergeCell ref="J12:J16"/>
    <mergeCell ref="L12:L16"/>
    <mergeCell ref="B10:C10"/>
    <mergeCell ref="B14:G14"/>
    <mergeCell ref="F13:G13"/>
    <mergeCell ref="E10:G10"/>
    <mergeCell ref="B15:G16"/>
    <mergeCell ref="I8:L8"/>
    <mergeCell ref="F12:G12"/>
    <mergeCell ref="I10:L10"/>
    <mergeCell ref="I7:L7"/>
    <mergeCell ref="B43:G44"/>
    <mergeCell ref="B31:C31"/>
    <mergeCell ref="B1:I1"/>
    <mergeCell ref="L1:L2"/>
    <mergeCell ref="B2:J2"/>
    <mergeCell ref="B3:I3"/>
    <mergeCell ref="L3:L5"/>
    <mergeCell ref="I4:J4"/>
    <mergeCell ref="B4:C4"/>
    <mergeCell ref="F40:G40"/>
    <mergeCell ref="F41:G41"/>
    <mergeCell ref="B42:G42"/>
    <mergeCell ref="F34:G34"/>
    <mergeCell ref="B35:G35"/>
    <mergeCell ref="B36:G37"/>
    <mergeCell ref="B38:C38"/>
    <mergeCell ref="E38:G38"/>
  </mergeCells>
  <dataValidations count="4">
    <dataValidation operator="lessThan" allowBlank="1" showInputMessage="1" showErrorMessage="1" sqref="L17 J17 J30:L34 J36:L36 K12:K17 J21:L26" xr:uid="{00000000-0002-0000-0400-000000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J11:L11 J20:L20 I34 I36 I11:I17 I29:L29 I20:I26" xr:uid="{00000000-0002-0000-0400-000001000000}">
      <formula1>600</formula1>
    </dataValidation>
    <dataValidation type="textLength" operator="lessThanOrEqual" allowBlank="1" showInputMessage="1" showErrorMessage="1" errorTitle="Nº máx. de caracteres" error="300_x000a_" promptTitle="Nº max. caracteres: " prompt="300_x000a_" sqref="B15:G16 B22:G23 B29:G30 B36:G37 B43:G44" xr:uid="{00000000-0002-0000-0400-000002000000}">
      <formula1>300</formula1>
    </dataValidation>
    <dataValidation type="textLength" operator="lessThanOrEqual" allowBlank="1" showInputMessage="1" showErrorMessage="1" errorTitle="Nº max. caracteres" error="1.500" promptTitle="Nº máximo de caracteres" prompt="1.500" sqref="I40" xr:uid="{00000000-0002-0000-0400-000003000000}">
      <formula1>1500</formula1>
    </dataValidation>
  </dataValidations>
  <pageMargins left="0.7" right="0.7" top="0.75" bottom="0.75" header="0.31496062000000002" footer="0.31496062000000002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3"/>
  <sheetViews>
    <sheetView zoomScaleNormal="100" workbookViewId="0">
      <pane ySplit="9" topLeftCell="A10" activePane="bottomLeft" state="frozen"/>
      <selection pane="bottomLeft" activeCell="A17" sqref="A17:XFD17"/>
    </sheetView>
  </sheetViews>
  <sheetFormatPr defaultColWidth="11.42578125" defaultRowHeight="12.75"/>
  <cols>
    <col min="1" max="1" width="1.42578125" style="109" customWidth="1"/>
    <col min="2" max="2" width="9.7109375" style="109" customWidth="1"/>
    <col min="3" max="3" width="18.42578125" style="109" customWidth="1"/>
    <col min="4" max="4" width="12.28515625" style="109" customWidth="1"/>
    <col min="5" max="5" width="10.7109375" style="109" customWidth="1"/>
    <col min="6" max="6" width="12.28515625" style="109" customWidth="1"/>
    <col min="7" max="7" width="39.5703125" style="109" customWidth="1"/>
    <col min="8" max="8" width="53.140625" style="109" customWidth="1"/>
    <col min="9" max="9" width="18.7109375" style="109" customWidth="1"/>
    <col min="10" max="10" width="16.7109375" style="109" customWidth="1"/>
    <col min="11" max="16384" width="11.42578125" style="109"/>
  </cols>
  <sheetData>
    <row r="1" spans="2:10" ht="20.100000000000001" customHeight="1">
      <c r="B1" s="73" t="s">
        <v>242</v>
      </c>
      <c r="C1" s="74"/>
      <c r="D1" s="74"/>
      <c r="E1" s="74"/>
      <c r="F1" s="74"/>
      <c r="G1" s="74"/>
      <c r="H1" s="74"/>
      <c r="I1" s="74"/>
      <c r="J1" s="567" t="s">
        <v>424</v>
      </c>
    </row>
    <row r="2" spans="2:10" ht="20.100000000000001" customHeight="1">
      <c r="B2" s="110" t="s">
        <v>243</v>
      </c>
      <c r="C2" s="111"/>
      <c r="D2" s="111"/>
      <c r="E2" s="111"/>
      <c r="F2" s="111"/>
      <c r="G2" s="111"/>
      <c r="H2" s="111"/>
      <c r="I2" s="111"/>
      <c r="J2" s="568"/>
    </row>
    <row r="3" spans="2:10" ht="20.100000000000001" customHeight="1">
      <c r="B3" s="112" t="s">
        <v>247</v>
      </c>
      <c r="C3" s="113"/>
      <c r="D3" s="113"/>
      <c r="E3" s="113"/>
      <c r="F3" s="113"/>
      <c r="G3" s="113"/>
      <c r="H3" s="113"/>
      <c r="I3" s="113"/>
      <c r="J3" s="569"/>
    </row>
    <row r="4" spans="2:10" ht="18" customHeight="1">
      <c r="B4" s="507" t="s">
        <v>378</v>
      </c>
      <c r="C4" s="508"/>
      <c r="D4" s="561" t="str">
        <f>+'EO1_Datu Orokorrak'!D4</f>
        <v xml:space="preserve"> XXXX</v>
      </c>
      <c r="E4" s="562"/>
      <c r="F4" s="562"/>
      <c r="G4" s="563"/>
      <c r="H4" s="268" t="s">
        <v>422</v>
      </c>
      <c r="I4" s="114" t="s">
        <v>423</v>
      </c>
      <c r="J4" s="570"/>
    </row>
    <row r="5" spans="2:10" ht="18" customHeight="1">
      <c r="B5" s="507" t="s">
        <v>374</v>
      </c>
      <c r="C5" s="508"/>
      <c r="D5" s="564" t="str">
        <f>+'EO1_Datu Orokorrak'!E27</f>
        <v>XX</v>
      </c>
      <c r="E5" s="565"/>
      <c r="F5" s="565"/>
      <c r="G5" s="566"/>
      <c r="H5" s="302" t="s">
        <v>0</v>
      </c>
      <c r="I5" s="303">
        <v>94</v>
      </c>
      <c r="J5" s="571"/>
    </row>
    <row r="6" spans="2:10" ht="6" customHeight="1"/>
    <row r="7" spans="2:10" ht="15.75">
      <c r="B7" s="572" t="s">
        <v>443</v>
      </c>
      <c r="C7" s="573"/>
      <c r="D7" s="573"/>
      <c r="E7" s="573"/>
      <c r="F7" s="573"/>
      <c r="G7" s="573"/>
      <c r="H7" s="115"/>
      <c r="I7" s="115"/>
      <c r="J7" s="116"/>
    </row>
    <row r="8" spans="2:10" ht="15" customHeight="1">
      <c r="B8" s="553" t="s">
        <v>425</v>
      </c>
      <c r="C8" s="553"/>
      <c r="D8" s="553"/>
      <c r="E8" s="553"/>
      <c r="F8" s="553"/>
      <c r="G8" s="553"/>
      <c r="H8" s="553"/>
      <c r="I8" s="553"/>
      <c r="J8" s="553"/>
    </row>
    <row r="9" spans="2:10" ht="20.100000000000001" customHeight="1">
      <c r="B9" s="332" t="s">
        <v>432</v>
      </c>
      <c r="C9" s="333" t="s">
        <v>433</v>
      </c>
      <c r="D9" s="336" t="s">
        <v>434</v>
      </c>
      <c r="E9" s="332" t="s">
        <v>435</v>
      </c>
      <c r="F9" s="332" t="s">
        <v>436</v>
      </c>
      <c r="G9" s="334" t="s">
        <v>437</v>
      </c>
      <c r="H9" s="334" t="s">
        <v>438</v>
      </c>
      <c r="I9" s="335" t="s">
        <v>439</v>
      </c>
      <c r="J9" s="331" t="s">
        <v>440</v>
      </c>
    </row>
    <row r="10" spans="2:10" ht="15.75" customHeight="1">
      <c r="B10" s="554" t="s">
        <v>358</v>
      </c>
      <c r="C10" s="555"/>
      <c r="D10" s="555"/>
      <c r="E10" s="555"/>
      <c r="F10" s="555"/>
      <c r="G10" s="555"/>
      <c r="H10" s="555"/>
      <c r="I10" s="301"/>
      <c r="J10" s="269"/>
    </row>
    <row r="11" spans="2:10" ht="15" customHeight="1">
      <c r="B11" s="117" t="s">
        <v>441</v>
      </c>
      <c r="C11" s="118"/>
      <c r="D11" s="119"/>
      <c r="E11" s="119"/>
      <c r="F11" s="119"/>
      <c r="G11" s="119"/>
      <c r="H11" s="119"/>
      <c r="I11" s="119"/>
      <c r="J11" s="120">
        <f>SUM(I12:I13)</f>
        <v>0</v>
      </c>
    </row>
    <row r="12" spans="2:10" ht="12" customHeight="1">
      <c r="B12" s="121" t="s">
        <v>73</v>
      </c>
      <c r="C12" s="245"/>
      <c r="D12" s="261" t="s">
        <v>234</v>
      </c>
      <c r="E12" s="123"/>
      <c r="F12" s="124"/>
      <c r="G12" s="123"/>
      <c r="H12" s="123"/>
      <c r="I12" s="125"/>
      <c r="J12" s="230"/>
    </row>
    <row r="13" spans="2:10" ht="15" customHeight="1">
      <c r="B13" s="128" t="s">
        <v>446</v>
      </c>
      <c r="C13" s="128" t="s">
        <v>447</v>
      </c>
      <c r="D13" s="129"/>
      <c r="E13" s="129"/>
      <c r="F13" s="129"/>
      <c r="G13" s="129"/>
      <c r="H13" s="129"/>
      <c r="I13" s="130"/>
      <c r="J13" s="120">
        <f>SUM(I14:I18)</f>
        <v>0</v>
      </c>
    </row>
    <row r="14" spans="2:10" ht="12" customHeight="1">
      <c r="B14" s="121" t="s">
        <v>81</v>
      </c>
      <c r="C14" s="122"/>
      <c r="D14" s="245"/>
      <c r="E14" s="123"/>
      <c r="F14" s="127"/>
      <c r="G14" s="123"/>
      <c r="H14" s="123"/>
      <c r="I14" s="125"/>
      <c r="J14" s="556"/>
    </row>
    <row r="15" spans="2:10" ht="12" customHeight="1">
      <c r="B15" s="126" t="s">
        <v>82</v>
      </c>
      <c r="C15" s="122"/>
      <c r="D15" s="245"/>
      <c r="E15" s="123"/>
      <c r="F15" s="127"/>
      <c r="G15" s="123"/>
      <c r="H15" s="123"/>
      <c r="I15" s="125"/>
      <c r="J15" s="557"/>
    </row>
    <row r="16" spans="2:10" ht="12" customHeight="1">
      <c r="B16" s="121" t="s">
        <v>85</v>
      </c>
      <c r="C16" s="122"/>
      <c r="D16" s="245"/>
      <c r="E16" s="123"/>
      <c r="F16" s="127"/>
      <c r="G16" s="123"/>
      <c r="H16" s="123"/>
      <c r="I16" s="125"/>
      <c r="J16" s="557"/>
    </row>
    <row r="17" spans="2:10" ht="12" customHeight="1">
      <c r="B17" s="126" t="s">
        <v>86</v>
      </c>
      <c r="C17" s="122"/>
      <c r="D17" s="245"/>
      <c r="E17" s="123"/>
      <c r="F17" s="127"/>
      <c r="G17" s="123"/>
      <c r="H17" s="123"/>
      <c r="I17" s="125"/>
      <c r="J17" s="558"/>
    </row>
    <row r="18" spans="2:10" ht="15" customHeight="1">
      <c r="B18" s="337" t="s">
        <v>186</v>
      </c>
      <c r="C18" s="337" t="s">
        <v>448</v>
      </c>
      <c r="D18" s="129"/>
      <c r="E18" s="129"/>
      <c r="F18" s="129"/>
      <c r="G18" s="129"/>
      <c r="H18" s="129"/>
      <c r="I18" s="129"/>
      <c r="J18" s="120">
        <f>SUM(I19:I23)</f>
        <v>0</v>
      </c>
    </row>
    <row r="19" spans="2:10" ht="12" customHeight="1">
      <c r="B19" s="121" t="s">
        <v>87</v>
      </c>
      <c r="C19" s="122"/>
      <c r="D19" s="245"/>
      <c r="E19" s="123"/>
      <c r="F19" s="127"/>
      <c r="G19" s="123"/>
      <c r="H19" s="123"/>
      <c r="I19" s="125"/>
      <c r="J19" s="556"/>
    </row>
    <row r="20" spans="2:10" ht="12" customHeight="1">
      <c r="B20" s="121" t="s">
        <v>88</v>
      </c>
      <c r="C20" s="122"/>
      <c r="D20" s="245"/>
      <c r="E20" s="123"/>
      <c r="F20" s="127"/>
      <c r="G20" s="123"/>
      <c r="H20" s="123"/>
      <c r="I20" s="125"/>
      <c r="J20" s="557"/>
    </row>
    <row r="21" spans="2:10" ht="12" customHeight="1">
      <c r="B21" s="121" t="s">
        <v>89</v>
      </c>
      <c r="C21" s="122"/>
      <c r="D21" s="245"/>
      <c r="E21" s="123"/>
      <c r="F21" s="127"/>
      <c r="G21" s="123"/>
      <c r="H21" s="123"/>
      <c r="I21" s="125"/>
      <c r="J21" s="557"/>
    </row>
    <row r="22" spans="2:10" ht="12" customHeight="1">
      <c r="B22" s="121" t="s">
        <v>90</v>
      </c>
      <c r="C22" s="122"/>
      <c r="D22" s="245"/>
      <c r="E22" s="123"/>
      <c r="F22" s="127"/>
      <c r="G22" s="123"/>
      <c r="H22" s="123"/>
      <c r="I22" s="125"/>
      <c r="J22" s="558"/>
    </row>
    <row r="23" spans="2:10" ht="15" customHeight="1">
      <c r="B23" s="337" t="s">
        <v>189</v>
      </c>
      <c r="C23" s="128" t="s">
        <v>449</v>
      </c>
      <c r="D23" s="129"/>
      <c r="E23" s="129"/>
      <c r="F23" s="129"/>
      <c r="G23" s="129"/>
      <c r="H23" s="129"/>
      <c r="I23" s="129"/>
      <c r="J23" s="120">
        <f>SUM(I24:I28)</f>
        <v>0</v>
      </c>
    </row>
    <row r="24" spans="2:10" ht="12" customHeight="1">
      <c r="B24" s="121" t="s">
        <v>91</v>
      </c>
      <c r="C24" s="122"/>
      <c r="D24" s="245"/>
      <c r="E24" s="123"/>
      <c r="F24" s="127"/>
      <c r="G24" s="123"/>
      <c r="H24" s="123"/>
      <c r="I24" s="125"/>
      <c r="J24" s="556"/>
    </row>
    <row r="25" spans="2:10" ht="12" customHeight="1">
      <c r="B25" s="121" t="s">
        <v>92</v>
      </c>
      <c r="C25" s="122"/>
      <c r="D25" s="245"/>
      <c r="E25" s="123"/>
      <c r="F25" s="127"/>
      <c r="G25" s="123"/>
      <c r="H25" s="123"/>
      <c r="I25" s="125"/>
      <c r="J25" s="557"/>
    </row>
    <row r="26" spans="2:10" ht="12" customHeight="1">
      <c r="B26" s="121" t="s">
        <v>93</v>
      </c>
      <c r="C26" s="122"/>
      <c r="D26" s="245"/>
      <c r="E26" s="123"/>
      <c r="F26" s="127"/>
      <c r="G26" s="123"/>
      <c r="H26" s="123"/>
      <c r="I26" s="125"/>
      <c r="J26" s="557"/>
    </row>
    <row r="27" spans="2:10" ht="12" customHeight="1">
      <c r="B27" s="121" t="s">
        <v>94</v>
      </c>
      <c r="C27" s="122"/>
      <c r="D27" s="245"/>
      <c r="E27" s="123"/>
      <c r="F27" s="127"/>
      <c r="G27" s="123"/>
      <c r="H27" s="123"/>
      <c r="I27" s="125"/>
      <c r="J27" s="558"/>
    </row>
    <row r="28" spans="2:10" ht="12" customHeight="1">
      <c r="B28" s="131" t="s">
        <v>450</v>
      </c>
      <c r="C28" s="129" t="s">
        <v>451</v>
      </c>
      <c r="D28" s="129"/>
      <c r="E28" s="129"/>
      <c r="F28" s="129"/>
      <c r="G28" s="129"/>
      <c r="H28" s="129"/>
      <c r="I28" s="129"/>
      <c r="J28" s="120">
        <f>SUM(I29:I33)</f>
        <v>0</v>
      </c>
    </row>
    <row r="29" spans="2:10" ht="12" customHeight="1">
      <c r="B29" s="126" t="s">
        <v>95</v>
      </c>
      <c r="C29" s="122"/>
      <c r="D29" s="245"/>
      <c r="E29" s="123"/>
      <c r="F29" s="127"/>
      <c r="G29" s="123"/>
      <c r="H29" s="123"/>
      <c r="I29" s="125"/>
      <c r="J29" s="556"/>
    </row>
    <row r="30" spans="2:10" ht="12" customHeight="1">
      <c r="B30" s="121" t="s">
        <v>96</v>
      </c>
      <c r="C30" s="122"/>
      <c r="D30" s="245"/>
      <c r="E30" s="123"/>
      <c r="F30" s="127"/>
      <c r="G30" s="123"/>
      <c r="H30" s="123"/>
      <c r="I30" s="125"/>
      <c r="J30" s="557"/>
    </row>
    <row r="31" spans="2:10" ht="12" customHeight="1">
      <c r="B31" s="121" t="s">
        <v>97</v>
      </c>
      <c r="C31" s="122"/>
      <c r="D31" s="245"/>
      <c r="E31" s="123"/>
      <c r="F31" s="127"/>
      <c r="G31" s="123"/>
      <c r="H31" s="123"/>
      <c r="I31" s="125"/>
      <c r="J31" s="557"/>
    </row>
    <row r="32" spans="2:10" ht="12" customHeight="1">
      <c r="B32" s="121" t="s">
        <v>98</v>
      </c>
      <c r="C32" s="122"/>
      <c r="D32" s="245"/>
      <c r="E32" s="123"/>
      <c r="F32" s="127"/>
      <c r="G32" s="123"/>
      <c r="H32" s="123"/>
      <c r="I32" s="125"/>
      <c r="J32" s="558"/>
    </row>
    <row r="33" spans="2:10" ht="20.25" customHeight="1">
      <c r="B33" s="132"/>
      <c r="C33" s="133"/>
      <c r="D33" s="133"/>
      <c r="E33" s="133"/>
      <c r="F33" s="133"/>
      <c r="G33" s="133"/>
      <c r="H33" s="559" t="s">
        <v>442</v>
      </c>
      <c r="I33" s="560"/>
      <c r="J33" s="134">
        <f>+J11+J13+J18+J23+J28</f>
        <v>0</v>
      </c>
    </row>
  </sheetData>
  <sheetProtection algorithmName="SHA-512" hashValue="4uEMx95pnxwH8fvcuwKAs+1/63B7keJuqtkZx7gTBXNzmdKajXGp5RABRwQ4x9ysbNjl6XsUJ3SJY1NfGrosmg==" saltValue="DzBR+cEddCKE7Q8VLDz44Q==" spinCount="100000" sheet="1" objects="1" scenarios="1" insertRows="0"/>
  <mergeCells count="14">
    <mergeCell ref="D4:G4"/>
    <mergeCell ref="D5:G5"/>
    <mergeCell ref="J1:J2"/>
    <mergeCell ref="J3:J5"/>
    <mergeCell ref="B7:G7"/>
    <mergeCell ref="B4:C4"/>
    <mergeCell ref="B5:C5"/>
    <mergeCell ref="B8:J8"/>
    <mergeCell ref="B10:H10"/>
    <mergeCell ref="J14:J17"/>
    <mergeCell ref="J19:J22"/>
    <mergeCell ref="H33:I33"/>
    <mergeCell ref="J24:J27"/>
    <mergeCell ref="J29:J32"/>
  </mergeCells>
  <pageMargins left="0.7" right="0.7" top="0.75" bottom="0.75" header="0.3" footer="0.3"/>
  <pageSetup paperSize="9"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'MK1_INFO-Oharrak'!$AA$28:$AA$30</xm:f>
          </x14:formula1>
          <xm:sqref>I10</xm:sqref>
        </x14:dataValidation>
        <x14:dataValidation type="list" allowBlank="1" showInputMessage="1" showErrorMessage="1" xr:uid="{00000000-0002-0000-0500-000001000000}">
          <x14:formula1>
            <xm:f>'MK1_INFO-Oharrak'!$V$30:$V$34</xm:f>
          </x14:formula1>
          <xm:sqref>D12 D29:D32 D24:D27 D19:D22 D14:D17</xm:sqref>
        </x14:dataValidation>
        <x14:dataValidation type="list" allowBlank="1" showInputMessage="1" showErrorMessage="1" xr:uid="{00000000-0002-0000-0500-000002000000}">
          <x14:formula1>
            <xm:f>'MK1_INFO-Oharrak'!$AB$16:$AB$22</xm:f>
          </x14:formula1>
          <xm:sqref>C14:C17 C12 C29:C32 C24:C27 C19:C22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27"/>
  <sheetViews>
    <sheetView workbookViewId="0">
      <pane ySplit="8" topLeftCell="A9" activePane="bottomLeft" state="frozen"/>
      <selection pane="bottomLeft" activeCell="A14" sqref="A14:XFD14"/>
    </sheetView>
  </sheetViews>
  <sheetFormatPr defaultColWidth="11.42578125" defaultRowHeight="12.75"/>
  <cols>
    <col min="1" max="1" width="3.7109375" style="72" customWidth="1"/>
    <col min="2" max="2" width="1.140625" style="72" customWidth="1"/>
    <col min="3" max="3" width="18.7109375" style="72" customWidth="1"/>
    <col min="4" max="4" width="37.42578125" style="72" customWidth="1"/>
    <col min="5" max="5" width="18.85546875" style="72" customWidth="1"/>
    <col min="6" max="7" width="16.7109375" style="72" customWidth="1"/>
    <col min="8" max="8" width="2.42578125" style="72" customWidth="1"/>
    <col min="9" max="9" width="16.7109375" style="72" customWidth="1"/>
    <col min="10" max="10" width="26.5703125" style="72" customWidth="1"/>
    <col min="11" max="11" width="19.28515625" style="72" customWidth="1"/>
    <col min="12" max="12" width="16.7109375" style="72" customWidth="1"/>
    <col min="13" max="16384" width="11.42578125" style="72"/>
  </cols>
  <sheetData>
    <row r="1" spans="2:12" ht="20.100000000000001" customHeight="1">
      <c r="C1" s="73" t="s">
        <v>242</v>
      </c>
      <c r="D1" s="74"/>
      <c r="E1" s="74"/>
      <c r="F1" s="74"/>
      <c r="G1" s="74"/>
      <c r="H1" s="74"/>
      <c r="I1" s="74"/>
      <c r="J1" s="74"/>
      <c r="K1" s="75"/>
      <c r="L1" s="592" t="s">
        <v>424</v>
      </c>
    </row>
    <row r="2" spans="2:12" ht="20.100000000000001" customHeight="1">
      <c r="C2" s="110" t="s">
        <v>243</v>
      </c>
      <c r="D2" s="272"/>
      <c r="E2" s="272"/>
      <c r="F2" s="272"/>
      <c r="G2" s="272"/>
      <c r="H2" s="272"/>
      <c r="I2" s="272"/>
      <c r="J2" s="272"/>
      <c r="K2" s="273"/>
      <c r="L2" s="593"/>
    </row>
    <row r="3" spans="2:12" ht="20.100000000000001" customHeight="1">
      <c r="C3" s="274" t="s">
        <v>246</v>
      </c>
      <c r="D3" s="275"/>
      <c r="E3" s="275"/>
      <c r="F3" s="275"/>
      <c r="G3" s="275"/>
      <c r="H3" s="275"/>
      <c r="I3" s="275"/>
      <c r="J3" s="275"/>
      <c r="K3" s="276"/>
      <c r="L3" s="569"/>
    </row>
    <row r="4" spans="2:12" ht="18" customHeight="1">
      <c r="C4" s="270" t="s">
        <v>377</v>
      </c>
      <c r="D4" s="278" t="str">
        <f>+'EO1_Datu Orokorrak'!D4</f>
        <v xml:space="preserve"> XXXX</v>
      </c>
      <c r="E4" s="279"/>
      <c r="F4" s="279"/>
      <c r="G4" s="279"/>
      <c r="H4" s="277"/>
      <c r="I4" s="522" t="s">
        <v>422</v>
      </c>
      <c r="J4" s="522"/>
      <c r="K4" s="114" t="s">
        <v>423</v>
      </c>
      <c r="L4" s="570"/>
    </row>
    <row r="5" spans="2:12" s="77" customFormat="1" ht="18" customHeight="1">
      <c r="B5" s="72"/>
      <c r="C5" s="271" t="s">
        <v>374</v>
      </c>
      <c r="D5" s="76" t="str">
        <f>+'EO1_Datu Orokorrak'!E27</f>
        <v>XX</v>
      </c>
      <c r="E5" s="185"/>
      <c r="F5" s="185"/>
      <c r="G5" s="185"/>
      <c r="H5" s="280"/>
      <c r="I5" s="594" t="s">
        <v>77</v>
      </c>
      <c r="J5" s="594"/>
      <c r="K5" s="303">
        <v>94</v>
      </c>
      <c r="L5" s="571"/>
    </row>
    <row r="6" spans="2:12" s="77" customFormat="1" ht="6.75" customHeight="1">
      <c r="B6" s="72"/>
    </row>
    <row r="7" spans="2:12" ht="19.5" customHeight="1">
      <c r="C7" s="595" t="s">
        <v>430</v>
      </c>
      <c r="D7" s="596"/>
      <c r="E7" s="596"/>
      <c r="F7" s="596"/>
      <c r="G7" s="596"/>
      <c r="H7" s="596"/>
      <c r="I7" s="596"/>
      <c r="J7" s="596"/>
      <c r="K7" s="596"/>
      <c r="L7" s="597"/>
    </row>
    <row r="8" spans="2:12" ht="15.75">
      <c r="C8" s="574" t="s">
        <v>431</v>
      </c>
      <c r="D8" s="575"/>
      <c r="E8" s="575"/>
      <c r="F8" s="575"/>
      <c r="G8" s="575"/>
      <c r="H8" s="575"/>
      <c r="I8" s="575"/>
      <c r="J8" s="575"/>
      <c r="K8" s="575"/>
      <c r="L8" s="576"/>
    </row>
    <row r="9" spans="2:12" ht="18" customHeight="1">
      <c r="C9" s="328" t="s">
        <v>426</v>
      </c>
      <c r="D9" s="328" t="s">
        <v>427</v>
      </c>
      <c r="E9" s="328" t="s">
        <v>353</v>
      </c>
      <c r="F9" s="329" t="s">
        <v>354</v>
      </c>
      <c r="G9" s="330" t="s">
        <v>428</v>
      </c>
      <c r="H9" s="108"/>
      <c r="I9" s="577" t="s">
        <v>344</v>
      </c>
      <c r="J9" s="578"/>
      <c r="K9" s="578"/>
      <c r="L9" s="578"/>
    </row>
    <row r="10" spans="2:12">
      <c r="C10" s="81" t="s">
        <v>72</v>
      </c>
      <c r="D10" s="82" t="s">
        <v>371</v>
      </c>
      <c r="E10" s="83"/>
      <c r="F10" s="84">
        <f>+F11+F16</f>
        <v>0</v>
      </c>
      <c r="G10" s="85" t="e">
        <f>+F10/$F$26</f>
        <v>#DIV/0!</v>
      </c>
      <c r="H10" s="108"/>
      <c r="I10" s="583" t="s">
        <v>182</v>
      </c>
      <c r="J10" s="584"/>
      <c r="K10" s="584"/>
      <c r="L10" s="585"/>
    </row>
    <row r="11" spans="2:12">
      <c r="C11" s="86" t="s">
        <v>73</v>
      </c>
      <c r="D11" s="87" t="s">
        <v>364</v>
      </c>
      <c r="E11" s="83"/>
      <c r="F11" s="88">
        <f>SUM(E12:E16)</f>
        <v>0</v>
      </c>
      <c r="G11" s="89" t="e">
        <f>+F11/$F$26</f>
        <v>#DIV/0!</v>
      </c>
      <c r="H11" s="108"/>
      <c r="I11" s="586"/>
      <c r="J11" s="587"/>
      <c r="K11" s="587"/>
      <c r="L11" s="588"/>
    </row>
    <row r="12" spans="2:12">
      <c r="C12" s="90" t="s">
        <v>74</v>
      </c>
      <c r="D12" s="91" t="s">
        <v>444</v>
      </c>
      <c r="E12" s="92" t="s">
        <v>0</v>
      </c>
      <c r="F12" s="93"/>
      <c r="G12" s="94" t="e">
        <f>+E12/$F$26</f>
        <v>#VALUE!</v>
      </c>
      <c r="H12" s="108"/>
      <c r="I12" s="586"/>
      <c r="J12" s="587"/>
      <c r="K12" s="587"/>
      <c r="L12" s="588"/>
    </row>
    <row r="13" spans="2:12">
      <c r="C13" s="90" t="s">
        <v>75</v>
      </c>
      <c r="D13" s="91" t="s">
        <v>366</v>
      </c>
      <c r="E13" s="92" t="s">
        <v>0</v>
      </c>
      <c r="F13" s="95"/>
      <c r="G13" s="94" t="e">
        <f>+E13/$F$26</f>
        <v>#VALUE!</v>
      </c>
      <c r="H13" s="108"/>
      <c r="I13" s="586"/>
      <c r="J13" s="587"/>
      <c r="K13" s="587"/>
      <c r="L13" s="588"/>
    </row>
    <row r="14" spans="2:12">
      <c r="C14" s="90" t="s">
        <v>76</v>
      </c>
      <c r="D14" s="91" t="s">
        <v>367</v>
      </c>
      <c r="E14" s="92" t="s">
        <v>0</v>
      </c>
      <c r="F14" s="95"/>
      <c r="G14" s="94" t="e">
        <f>+E14/$F$26</f>
        <v>#VALUE!</v>
      </c>
      <c r="H14" s="108"/>
      <c r="I14" s="586"/>
      <c r="J14" s="587"/>
      <c r="K14" s="587"/>
      <c r="L14" s="588"/>
    </row>
    <row r="15" spans="2:12">
      <c r="C15" s="96" t="s">
        <v>183</v>
      </c>
      <c r="D15" s="97" t="s">
        <v>183</v>
      </c>
      <c r="E15" s="92" t="s">
        <v>0</v>
      </c>
      <c r="F15" s="95"/>
      <c r="G15" s="94" t="e">
        <f>+E15/$F$26</f>
        <v>#VALUE!</v>
      </c>
      <c r="H15" s="108"/>
      <c r="I15" s="586"/>
      <c r="J15" s="587"/>
      <c r="K15" s="587"/>
      <c r="L15" s="588"/>
    </row>
    <row r="16" spans="2:12">
      <c r="C16" s="98" t="s">
        <v>78</v>
      </c>
      <c r="D16" s="87" t="s">
        <v>368</v>
      </c>
      <c r="E16" s="83"/>
      <c r="F16" s="99">
        <f>SUM(E17:E20)</f>
        <v>0</v>
      </c>
      <c r="G16" s="89" t="e">
        <f>+F16/$F$26</f>
        <v>#DIV/0!</v>
      </c>
      <c r="H16" s="108"/>
      <c r="I16" s="586"/>
      <c r="J16" s="587"/>
      <c r="K16" s="587"/>
      <c r="L16" s="588"/>
    </row>
    <row r="17" spans="3:12">
      <c r="C17" s="90" t="s">
        <v>79</v>
      </c>
      <c r="D17" s="100" t="s">
        <v>77</v>
      </c>
      <c r="E17" s="101" t="s">
        <v>0</v>
      </c>
      <c r="F17" s="579"/>
      <c r="G17" s="94" t="e">
        <f>+E17/$F$26</f>
        <v>#VALUE!</v>
      </c>
      <c r="H17" s="108"/>
      <c r="I17" s="586"/>
      <c r="J17" s="587"/>
      <c r="K17" s="587"/>
      <c r="L17" s="588"/>
    </row>
    <row r="18" spans="3:12">
      <c r="C18" s="90" t="s">
        <v>75</v>
      </c>
      <c r="D18" s="100" t="s">
        <v>77</v>
      </c>
      <c r="E18" s="101" t="s">
        <v>0</v>
      </c>
      <c r="F18" s="580"/>
      <c r="G18" s="94" t="e">
        <f>+E18/$F$26</f>
        <v>#VALUE!</v>
      </c>
      <c r="H18" s="108"/>
      <c r="I18" s="586"/>
      <c r="J18" s="587"/>
      <c r="K18" s="587"/>
      <c r="L18" s="588"/>
    </row>
    <row r="19" spans="3:12">
      <c r="C19" s="96" t="s">
        <v>183</v>
      </c>
      <c r="D19" s="100" t="s">
        <v>77</v>
      </c>
      <c r="E19" s="101" t="s">
        <v>0</v>
      </c>
      <c r="F19" s="580"/>
      <c r="G19" s="94" t="e">
        <f>+E19/$F$26</f>
        <v>#VALUE!</v>
      </c>
      <c r="H19" s="108"/>
      <c r="I19" s="586"/>
      <c r="J19" s="587"/>
      <c r="K19" s="587"/>
      <c r="L19" s="588"/>
    </row>
    <row r="20" spans="3:12">
      <c r="C20" s="102" t="s">
        <v>80</v>
      </c>
      <c r="D20" s="325" t="s">
        <v>369</v>
      </c>
      <c r="E20" s="83"/>
      <c r="F20" s="103">
        <f>+F21+F22</f>
        <v>0</v>
      </c>
      <c r="G20" s="85" t="e">
        <f>+F20/$F$26</f>
        <v>#DIV/0!</v>
      </c>
      <c r="H20" s="108"/>
      <c r="I20" s="586"/>
      <c r="J20" s="587"/>
      <c r="K20" s="587"/>
      <c r="L20" s="588"/>
    </row>
    <row r="21" spans="3:12">
      <c r="C21" s="104" t="s">
        <v>81</v>
      </c>
      <c r="D21" s="326" t="s">
        <v>429</v>
      </c>
      <c r="E21" s="101" t="s">
        <v>0</v>
      </c>
      <c r="F21" s="99">
        <f>SUM(E21)</f>
        <v>0</v>
      </c>
      <c r="G21" s="89" t="e">
        <f>+F21/$F$26</f>
        <v>#DIV/0!</v>
      </c>
      <c r="H21" s="108"/>
      <c r="I21" s="589"/>
      <c r="J21" s="590"/>
      <c r="K21" s="590"/>
      <c r="L21" s="591"/>
    </row>
    <row r="22" spans="3:12">
      <c r="C22" s="98" t="s">
        <v>82</v>
      </c>
      <c r="D22" s="327" t="s">
        <v>370</v>
      </c>
      <c r="E22" s="83"/>
      <c r="F22" s="99">
        <f>SUM(E23:E26)</f>
        <v>0</v>
      </c>
      <c r="G22" s="89" t="e">
        <f>+F22/$F$26</f>
        <v>#DIV/0!</v>
      </c>
      <c r="H22" s="108"/>
    </row>
    <row r="23" spans="3:12">
      <c r="C23" s="90" t="s">
        <v>83</v>
      </c>
      <c r="D23" s="100" t="s">
        <v>77</v>
      </c>
      <c r="E23" s="92" t="s">
        <v>0</v>
      </c>
      <c r="F23" s="579"/>
      <c r="G23" s="94" t="e">
        <f>+E23/$F$26</f>
        <v>#VALUE!</v>
      </c>
      <c r="H23" s="108"/>
    </row>
    <row r="24" spans="3:12">
      <c r="C24" s="90" t="s">
        <v>84</v>
      </c>
      <c r="D24" s="100" t="s">
        <v>77</v>
      </c>
      <c r="E24" s="92" t="s">
        <v>0</v>
      </c>
      <c r="F24" s="580"/>
      <c r="G24" s="94" t="e">
        <f>+E24/$F$26</f>
        <v>#VALUE!</v>
      </c>
      <c r="H24" s="108"/>
    </row>
    <row r="25" spans="3:12">
      <c r="C25" s="92"/>
      <c r="D25" s="100" t="s">
        <v>77</v>
      </c>
      <c r="E25" s="92" t="s">
        <v>0</v>
      </c>
      <c r="F25" s="580"/>
      <c r="G25" s="94" t="e">
        <f>+E25/$F$26</f>
        <v>#VALUE!</v>
      </c>
      <c r="H25" s="108"/>
    </row>
    <row r="26" spans="3:12" ht="15">
      <c r="C26" s="105" t="s">
        <v>0</v>
      </c>
      <c r="D26" s="581" t="s">
        <v>445</v>
      </c>
      <c r="E26" s="582"/>
      <c r="F26" s="106">
        <f>+F10+F20</f>
        <v>0</v>
      </c>
      <c r="G26" s="107" t="e">
        <f>+G10+G20</f>
        <v>#DIV/0!</v>
      </c>
      <c r="H26" s="108"/>
    </row>
    <row r="27" spans="3:12">
      <c r="F27" s="108"/>
      <c r="G27" s="108"/>
      <c r="H27" s="108"/>
    </row>
  </sheetData>
  <sheetProtection algorithmName="SHA-512" hashValue="HfjH4Loa6ecpmvcRUCxSE5yl1SeDi5/VrGj4YT2P7Ldt5Yu3MGp9hcHIEuLHgBXYhAV0m8jyZPhVwslib4Y2Mg==" saltValue="sxSmrfl5Kl0LQssNCg0yQA==" spinCount="100000" sheet="1" objects="1" scenarios="1" insertRows="0"/>
  <mergeCells count="11">
    <mergeCell ref="L1:L2"/>
    <mergeCell ref="L3:L5"/>
    <mergeCell ref="I4:J4"/>
    <mergeCell ref="I5:J5"/>
    <mergeCell ref="C7:L7"/>
    <mergeCell ref="C8:L8"/>
    <mergeCell ref="I9:L9"/>
    <mergeCell ref="F17:F19"/>
    <mergeCell ref="F23:F25"/>
    <mergeCell ref="D26:E26"/>
    <mergeCell ref="I10:L21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I10" xr:uid="{00000000-0002-0000-0600-000000000000}">
      <formula1>1500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2" t="e">
        <f>+#REF!</f>
        <v>#REF!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5" t="e">
        <f>+#REF!</f>
        <v>#REF!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24" t="s">
        <v>55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8"/>
      <c r="C4" s="601" t="s">
        <v>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40"/>
      <c r="AI4" s="12"/>
    </row>
    <row r="5" spans="1:35" ht="5.0999999999999996" customHeight="1">
      <c r="A5" s="39"/>
      <c r="B5" s="639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41"/>
      <c r="AI5" s="12"/>
    </row>
    <row r="6" spans="1:35" ht="15" customHeight="1">
      <c r="A6" s="39"/>
      <c r="B6" s="639"/>
      <c r="C6" s="4"/>
      <c r="D6" s="611" t="s">
        <v>1</v>
      </c>
      <c r="E6" s="611"/>
      <c r="F6" s="611"/>
      <c r="G6" s="612"/>
      <c r="H6" s="608" t="e">
        <f>IF(#REF!=0," ",#REF!)</f>
        <v>#REF!</v>
      </c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10"/>
      <c r="T6" s="641"/>
      <c r="V6" s="5"/>
      <c r="AI6" s="12"/>
    </row>
    <row r="7" spans="1:35" ht="5.0999999999999996" customHeight="1">
      <c r="A7" s="39"/>
      <c r="B7" s="6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41"/>
      <c r="V7" s="5"/>
      <c r="AI7" s="12"/>
    </row>
    <row r="8" spans="1:35" ht="15" customHeight="1">
      <c r="A8" s="39"/>
      <c r="B8" s="639"/>
      <c r="C8" s="4"/>
      <c r="D8" s="611" t="s">
        <v>9</v>
      </c>
      <c r="E8" s="611"/>
      <c r="F8" s="611"/>
      <c r="G8" s="612"/>
      <c r="H8" s="608" t="e">
        <f>#REF!</f>
        <v>#REF!</v>
      </c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10"/>
      <c r="T8" s="64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11" t="s">
        <v>41</v>
      </c>
      <c r="E10" s="611"/>
      <c r="F10" s="612"/>
      <c r="G10" s="35"/>
      <c r="H10" s="7"/>
      <c r="I10" s="615" t="s">
        <v>10</v>
      </c>
      <c r="J10" s="615"/>
      <c r="K10" s="615"/>
      <c r="L10" s="616"/>
      <c r="M10" s="617"/>
      <c r="N10" s="617"/>
      <c r="O10" s="617"/>
      <c r="P10" s="617"/>
      <c r="Q10" s="617"/>
      <c r="R10" s="617"/>
      <c r="S10" s="618"/>
      <c r="T10" s="9"/>
      <c r="V10" s="5"/>
      <c r="AI10" s="12"/>
    </row>
    <row r="11" spans="1:35" ht="5.0999999999999996" customHeight="1">
      <c r="A11" s="39"/>
      <c r="B11" s="648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50"/>
      <c r="AI11" s="12"/>
    </row>
    <row r="12" spans="1:35" ht="24.95" customHeight="1">
      <c r="A12" s="39"/>
      <c r="B12" s="25"/>
      <c r="C12" s="601" t="s">
        <v>11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39"/>
      <c r="C14" s="6"/>
      <c r="D14" s="602" t="s">
        <v>12</v>
      </c>
      <c r="E14" s="602"/>
      <c r="F14" s="613"/>
      <c r="G14" s="603"/>
      <c r="H14" s="604"/>
      <c r="I14" s="604"/>
      <c r="J14" s="604"/>
      <c r="K14" s="604"/>
      <c r="L14" s="604"/>
      <c r="M14" s="605"/>
      <c r="N14" s="630" t="s">
        <v>56</v>
      </c>
      <c r="O14" s="606"/>
      <c r="P14" s="606"/>
      <c r="Q14" s="631"/>
      <c r="R14" s="646"/>
      <c r="S14" s="647"/>
      <c r="T14" s="641"/>
      <c r="V14" s="5"/>
      <c r="AI14" s="12"/>
    </row>
    <row r="15" spans="1:35" ht="5.0999999999999996" customHeight="1">
      <c r="A15" s="39"/>
      <c r="B15" s="639"/>
      <c r="C15" s="6"/>
      <c r="D15" s="614" t="s">
        <v>0</v>
      </c>
      <c r="E15" s="614"/>
      <c r="F15" s="614"/>
      <c r="G15" s="614"/>
      <c r="H15" s="61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41"/>
      <c r="V15" s="5"/>
      <c r="AI15" s="12"/>
    </row>
    <row r="16" spans="1:35" ht="17.25" customHeight="1">
      <c r="A16" s="39"/>
      <c r="B16" s="639"/>
      <c r="C16" s="6"/>
      <c r="D16" s="602" t="s">
        <v>13</v>
      </c>
      <c r="E16" s="602"/>
      <c r="F16" s="602"/>
      <c r="G16" s="602"/>
      <c r="H16" s="613"/>
      <c r="I16" s="603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41"/>
      <c r="V16" s="5"/>
      <c r="AI16" s="12"/>
    </row>
    <row r="17" spans="1:35" ht="5.0999999999999996" customHeight="1">
      <c r="A17" s="39"/>
      <c r="B17" s="6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41"/>
      <c r="V17" s="5"/>
      <c r="AI17" s="12"/>
    </row>
    <row r="18" spans="1:35" ht="15" customHeight="1">
      <c r="A18" s="39"/>
      <c r="B18" s="639"/>
      <c r="C18" s="6"/>
      <c r="D18" s="602" t="s">
        <v>14</v>
      </c>
      <c r="E18" s="602"/>
      <c r="F18" s="602"/>
      <c r="G18" s="602"/>
      <c r="H18" s="613"/>
      <c r="I18" s="603"/>
      <c r="J18" s="604"/>
      <c r="K18" s="604"/>
      <c r="L18" s="604"/>
      <c r="M18" s="604"/>
      <c r="N18" s="604"/>
      <c r="O18" s="604"/>
      <c r="P18" s="604"/>
      <c r="Q18" s="605"/>
      <c r="R18" s="15"/>
      <c r="S18" s="15"/>
      <c r="T18" s="641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02" t="s">
        <v>15</v>
      </c>
      <c r="E20" s="602"/>
      <c r="F20" s="602"/>
      <c r="G20" s="613"/>
      <c r="H20" s="627"/>
      <c r="I20" s="628"/>
      <c r="J20" s="628"/>
      <c r="K20" s="628"/>
      <c r="L20" s="628"/>
      <c r="M20" s="629"/>
      <c r="N20" s="4"/>
      <c r="O20" s="602" t="s">
        <v>16</v>
      </c>
      <c r="P20" s="602"/>
      <c r="Q20" s="613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02" t="s">
        <v>49</v>
      </c>
      <c r="E22" s="602"/>
      <c r="F22" s="602"/>
      <c r="G22" s="613"/>
      <c r="H22" s="603"/>
      <c r="I22" s="604"/>
      <c r="J22" s="604"/>
      <c r="K22" s="604"/>
      <c r="L22" s="604"/>
      <c r="M22" s="604"/>
      <c r="N22" s="604"/>
      <c r="O22" s="604"/>
      <c r="P22" s="604"/>
      <c r="Q22" s="604"/>
      <c r="R22" s="605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02" t="s">
        <v>50</v>
      </c>
      <c r="E24" s="602"/>
      <c r="F24" s="602"/>
      <c r="G24" s="602"/>
      <c r="H24" s="602"/>
      <c r="I24" s="603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9"/>
      <c r="U24" s="23"/>
      <c r="V24" s="5"/>
      <c r="AI24" s="12"/>
    </row>
    <row r="25" spans="1:35" ht="15" customHeight="1">
      <c r="A25" s="39"/>
      <c r="B25" s="8"/>
      <c r="C25" s="6"/>
      <c r="D25" s="614"/>
      <c r="E25" s="614"/>
      <c r="F25" s="614"/>
      <c r="G25" s="614"/>
      <c r="H25" s="614"/>
      <c r="I25" s="603"/>
      <c r="J25" s="604"/>
      <c r="K25" s="604"/>
      <c r="L25" s="604"/>
      <c r="M25" s="604"/>
      <c r="N25" s="604"/>
      <c r="O25" s="604"/>
      <c r="P25" s="604"/>
      <c r="Q25" s="604"/>
      <c r="R25" s="604"/>
      <c r="S25" s="605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5" t="s">
        <v>57</v>
      </c>
      <c r="E27" s="645"/>
      <c r="F27" s="645"/>
      <c r="G27" s="645"/>
      <c r="H27" s="645"/>
      <c r="I27" s="645"/>
      <c r="J27" s="64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2" t="s">
        <v>28</v>
      </c>
      <c r="F29" s="643"/>
      <c r="G29" s="643"/>
      <c r="H29" s="643"/>
      <c r="I29" s="643"/>
      <c r="J29" s="643"/>
      <c r="K29" s="643"/>
      <c r="L29" s="644"/>
      <c r="M29" s="642" t="s">
        <v>29</v>
      </c>
      <c r="N29" s="643"/>
      <c r="O29" s="643"/>
      <c r="P29" s="643"/>
      <c r="Q29" s="643"/>
      <c r="R29" s="643"/>
      <c r="S29" s="644"/>
      <c r="T29" s="9"/>
      <c r="V29" s="5"/>
      <c r="AI29" s="12"/>
    </row>
    <row r="30" spans="1:35" ht="15" customHeight="1">
      <c r="A30" s="39"/>
      <c r="B30" s="8"/>
      <c r="C30" s="6"/>
      <c r="D30" s="54"/>
      <c r="E30" s="603"/>
      <c r="F30" s="604"/>
      <c r="G30" s="604"/>
      <c r="H30" s="604"/>
      <c r="I30" s="604"/>
      <c r="J30" s="604"/>
      <c r="K30" s="604"/>
      <c r="L30" s="605"/>
      <c r="M30" s="603"/>
      <c r="N30" s="604"/>
      <c r="O30" s="604"/>
      <c r="P30" s="604"/>
      <c r="Q30" s="604"/>
      <c r="R30" s="604"/>
      <c r="S30" s="605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03"/>
      <c r="F31" s="604"/>
      <c r="G31" s="604"/>
      <c r="H31" s="604"/>
      <c r="I31" s="604"/>
      <c r="J31" s="604"/>
      <c r="K31" s="604"/>
      <c r="L31" s="605"/>
      <c r="M31" s="603"/>
      <c r="N31" s="604"/>
      <c r="O31" s="604"/>
      <c r="P31" s="604"/>
      <c r="Q31" s="604"/>
      <c r="R31" s="604"/>
      <c r="S31" s="605"/>
      <c r="T31" s="9"/>
      <c r="V31" s="5"/>
      <c r="AI31" s="12"/>
    </row>
    <row r="32" spans="1:35" ht="15" customHeight="1">
      <c r="A32" s="39"/>
      <c r="B32" s="8"/>
      <c r="C32" s="6"/>
      <c r="D32" s="54"/>
      <c r="E32" s="603"/>
      <c r="F32" s="604"/>
      <c r="G32" s="604"/>
      <c r="H32" s="604"/>
      <c r="I32" s="604"/>
      <c r="J32" s="604"/>
      <c r="K32" s="604"/>
      <c r="L32" s="605"/>
      <c r="M32" s="603"/>
      <c r="N32" s="604"/>
      <c r="O32" s="604"/>
      <c r="P32" s="604"/>
      <c r="Q32" s="604"/>
      <c r="R32" s="604"/>
      <c r="S32" s="605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07" t="s">
        <v>30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11" t="s">
        <v>58</v>
      </c>
      <c r="E37" s="611"/>
      <c r="F37" s="611"/>
      <c r="G37" s="612"/>
      <c r="H37" s="37"/>
      <c r="I37" s="622" t="s">
        <v>54</v>
      </c>
      <c r="J37" s="615"/>
      <c r="K37" s="615"/>
      <c r="L37" s="623"/>
      <c r="M37" s="603"/>
      <c r="N37" s="604"/>
      <c r="O37" s="604"/>
      <c r="P37" s="604"/>
      <c r="Q37" s="604"/>
      <c r="R37" s="604"/>
      <c r="S37" s="605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14" t="s">
        <v>53</v>
      </c>
      <c r="E39" s="614"/>
      <c r="F39" s="614"/>
      <c r="G39" s="614"/>
      <c r="H39" s="614"/>
      <c r="I39" s="614"/>
      <c r="J39" s="61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19" t="s">
        <v>25</v>
      </c>
      <c r="G40" s="620"/>
      <c r="H40" s="620"/>
      <c r="I40" s="620"/>
      <c r="J40" s="620"/>
      <c r="K40" s="620"/>
      <c r="L40" s="621"/>
      <c r="M40" s="619" t="s">
        <v>26</v>
      </c>
      <c r="N40" s="620"/>
      <c r="O40" s="620"/>
      <c r="P40" s="621"/>
      <c r="Q40" s="619" t="s">
        <v>27</v>
      </c>
      <c r="R40" s="620"/>
      <c r="S40" s="62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03"/>
      <c r="G41" s="604"/>
      <c r="H41" s="604"/>
      <c r="I41" s="604"/>
      <c r="J41" s="604"/>
      <c r="K41" s="604"/>
      <c r="L41" s="605"/>
      <c r="M41" s="603"/>
      <c r="N41" s="604"/>
      <c r="O41" s="604"/>
      <c r="P41" s="605"/>
      <c r="Q41" s="603"/>
      <c r="R41" s="604"/>
      <c r="S41" s="605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03"/>
      <c r="G42" s="604"/>
      <c r="H42" s="604"/>
      <c r="I42" s="604"/>
      <c r="J42" s="604"/>
      <c r="K42" s="604"/>
      <c r="L42" s="605"/>
      <c r="M42" s="603"/>
      <c r="N42" s="604"/>
      <c r="O42" s="604"/>
      <c r="P42" s="605"/>
      <c r="Q42" s="603"/>
      <c r="R42" s="604"/>
      <c r="S42" s="605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01" t="s">
        <v>31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6" t="s">
        <v>51</v>
      </c>
      <c r="E46" s="606"/>
      <c r="F46" s="606"/>
      <c r="G46" s="606"/>
      <c r="H46" s="15"/>
      <c r="I46" s="15"/>
      <c r="J46" s="15" t="s">
        <v>0</v>
      </c>
      <c r="K46" s="15" t="s">
        <v>0</v>
      </c>
      <c r="L46" s="602" t="s">
        <v>42</v>
      </c>
      <c r="M46" s="602"/>
      <c r="N46" s="602"/>
      <c r="O46" s="602"/>
      <c r="P46" s="602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03"/>
      <c r="E48" s="604"/>
      <c r="F48" s="604"/>
      <c r="G48" s="604"/>
      <c r="H48" s="604"/>
      <c r="I48" s="604"/>
      <c r="J48" s="604"/>
      <c r="K48" s="605"/>
      <c r="L48" s="603"/>
      <c r="M48" s="604"/>
      <c r="N48" s="604"/>
      <c r="O48" s="604"/>
      <c r="P48" s="604"/>
      <c r="Q48" s="604"/>
      <c r="R48" s="604"/>
      <c r="S48" s="605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02" t="s">
        <v>52</v>
      </c>
      <c r="E50" s="602"/>
      <c r="F50" s="602"/>
      <c r="G50" s="602"/>
      <c r="H50" s="602"/>
      <c r="I50" s="38"/>
      <c r="J50" s="4"/>
      <c r="K50" s="606" t="s">
        <v>59</v>
      </c>
      <c r="L50" s="606"/>
      <c r="M50" s="606"/>
      <c r="N50" s="606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598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632" t="e">
        <f>+#REF!</f>
        <v>#REF!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635" t="e">
        <f>+#REF!</f>
        <v>#REF!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624" t="s">
        <v>55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638"/>
      <c r="C4" s="601" t="s">
        <v>2</v>
      </c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40"/>
      <c r="AI4" s="12"/>
    </row>
    <row r="5" spans="1:35" ht="5.0999999999999996" customHeight="1">
      <c r="A5" s="39"/>
      <c r="B5" s="639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41"/>
      <c r="AI5" s="12"/>
    </row>
    <row r="6" spans="1:35" ht="15" customHeight="1">
      <c r="A6" s="39"/>
      <c r="B6" s="639"/>
      <c r="C6" s="4"/>
      <c r="D6" s="611" t="s">
        <v>1</v>
      </c>
      <c r="E6" s="611"/>
      <c r="F6" s="611"/>
      <c r="G6" s="612"/>
      <c r="H6" s="608" t="e">
        <f>IF(#REF!=0," ",#REF!)</f>
        <v>#REF!</v>
      </c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10"/>
      <c r="T6" s="641"/>
      <c r="V6" s="5"/>
      <c r="AI6" s="12"/>
    </row>
    <row r="7" spans="1:35" ht="5.0999999999999996" customHeight="1">
      <c r="A7" s="39"/>
      <c r="B7" s="6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41"/>
      <c r="V7" s="5"/>
      <c r="AI7" s="12"/>
    </row>
    <row r="8" spans="1:35" ht="15" customHeight="1">
      <c r="A8" s="39"/>
      <c r="B8" s="639"/>
      <c r="C8" s="4"/>
      <c r="D8" s="611" t="s">
        <v>9</v>
      </c>
      <c r="E8" s="611"/>
      <c r="F8" s="611"/>
      <c r="G8" s="612"/>
      <c r="H8" s="608" t="e">
        <f>#REF!</f>
        <v>#REF!</v>
      </c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10"/>
      <c r="T8" s="641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611" t="s">
        <v>41</v>
      </c>
      <c r="E10" s="611"/>
      <c r="F10" s="612"/>
      <c r="G10" s="35"/>
      <c r="H10" s="7"/>
      <c r="I10" s="615" t="s">
        <v>10</v>
      </c>
      <c r="J10" s="615"/>
      <c r="K10" s="615"/>
      <c r="L10" s="616"/>
      <c r="M10" s="617"/>
      <c r="N10" s="617"/>
      <c r="O10" s="617"/>
      <c r="P10" s="617"/>
      <c r="Q10" s="617"/>
      <c r="R10" s="617"/>
      <c r="S10" s="618"/>
      <c r="T10" s="9"/>
      <c r="V10" s="5"/>
      <c r="AI10" s="12"/>
    </row>
    <row r="11" spans="1:35" ht="5.0999999999999996" customHeight="1">
      <c r="A11" s="39"/>
      <c r="B11" s="648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50"/>
      <c r="AI11" s="12"/>
    </row>
    <row r="12" spans="1:35" ht="24.95" customHeight="1">
      <c r="A12" s="39"/>
      <c r="B12" s="25"/>
      <c r="C12" s="601" t="s">
        <v>11</v>
      </c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639"/>
      <c r="C14" s="6"/>
      <c r="D14" s="602" t="s">
        <v>12</v>
      </c>
      <c r="E14" s="602"/>
      <c r="F14" s="613"/>
      <c r="G14" s="603"/>
      <c r="H14" s="604"/>
      <c r="I14" s="604"/>
      <c r="J14" s="604"/>
      <c r="K14" s="604"/>
      <c r="L14" s="604"/>
      <c r="M14" s="605"/>
      <c r="N14" s="630" t="s">
        <v>56</v>
      </c>
      <c r="O14" s="606"/>
      <c r="P14" s="606"/>
      <c r="Q14" s="631"/>
      <c r="R14" s="646"/>
      <c r="S14" s="647"/>
      <c r="T14" s="641"/>
      <c r="V14" s="5"/>
      <c r="AI14" s="12"/>
    </row>
    <row r="15" spans="1:35" ht="5.0999999999999996" customHeight="1">
      <c r="A15" s="39"/>
      <c r="B15" s="639"/>
      <c r="C15" s="6"/>
      <c r="D15" s="614" t="s">
        <v>0</v>
      </c>
      <c r="E15" s="614"/>
      <c r="F15" s="614"/>
      <c r="G15" s="614"/>
      <c r="H15" s="61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641"/>
      <c r="V15" s="5"/>
      <c r="AI15" s="12"/>
    </row>
    <row r="16" spans="1:35" ht="17.25" customHeight="1">
      <c r="A16" s="39"/>
      <c r="B16" s="639"/>
      <c r="C16" s="6"/>
      <c r="D16" s="602" t="s">
        <v>13</v>
      </c>
      <c r="E16" s="602"/>
      <c r="F16" s="602"/>
      <c r="G16" s="602"/>
      <c r="H16" s="613"/>
      <c r="I16" s="603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41"/>
      <c r="V16" s="5"/>
      <c r="AI16" s="12"/>
    </row>
    <row r="17" spans="1:35" ht="5.0999999999999996" customHeight="1">
      <c r="A17" s="39"/>
      <c r="B17" s="6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41"/>
      <c r="V17" s="5"/>
      <c r="AI17" s="12"/>
    </row>
    <row r="18" spans="1:35" ht="15" customHeight="1">
      <c r="A18" s="39"/>
      <c r="B18" s="639"/>
      <c r="C18" s="6"/>
      <c r="D18" s="602" t="s">
        <v>14</v>
      </c>
      <c r="E18" s="602"/>
      <c r="F18" s="602"/>
      <c r="G18" s="602"/>
      <c r="H18" s="613"/>
      <c r="I18" s="603"/>
      <c r="J18" s="604"/>
      <c r="K18" s="604"/>
      <c r="L18" s="604"/>
      <c r="M18" s="604"/>
      <c r="N18" s="604"/>
      <c r="O18" s="604"/>
      <c r="P18" s="604"/>
      <c r="Q18" s="605"/>
      <c r="R18" s="15"/>
      <c r="S18" s="15"/>
      <c r="T18" s="641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602" t="s">
        <v>15</v>
      </c>
      <c r="E20" s="602"/>
      <c r="F20" s="602"/>
      <c r="G20" s="613"/>
      <c r="H20" s="627"/>
      <c r="I20" s="628"/>
      <c r="J20" s="628"/>
      <c r="K20" s="628"/>
      <c r="L20" s="628"/>
      <c r="M20" s="629"/>
      <c r="N20" s="4"/>
      <c r="O20" s="602" t="s">
        <v>16</v>
      </c>
      <c r="P20" s="602"/>
      <c r="Q20" s="613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602" t="s">
        <v>49</v>
      </c>
      <c r="E22" s="602"/>
      <c r="F22" s="602"/>
      <c r="G22" s="613"/>
      <c r="H22" s="603"/>
      <c r="I22" s="604"/>
      <c r="J22" s="604"/>
      <c r="K22" s="604"/>
      <c r="L22" s="604"/>
      <c r="M22" s="604"/>
      <c r="N22" s="604"/>
      <c r="O22" s="604"/>
      <c r="P22" s="604"/>
      <c r="Q22" s="604"/>
      <c r="R22" s="605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602" t="s">
        <v>50</v>
      </c>
      <c r="E24" s="602"/>
      <c r="F24" s="602"/>
      <c r="G24" s="602"/>
      <c r="H24" s="602"/>
      <c r="I24" s="603"/>
      <c r="J24" s="604"/>
      <c r="K24" s="604"/>
      <c r="L24" s="604"/>
      <c r="M24" s="604"/>
      <c r="N24" s="604"/>
      <c r="O24" s="604"/>
      <c r="P24" s="604"/>
      <c r="Q24" s="604"/>
      <c r="R24" s="604"/>
      <c r="S24" s="605"/>
      <c r="T24" s="9"/>
      <c r="U24" s="23"/>
      <c r="V24" s="5"/>
      <c r="AI24" s="12"/>
    </row>
    <row r="25" spans="1:35" ht="15" customHeight="1">
      <c r="A25" s="39"/>
      <c r="B25" s="8"/>
      <c r="C25" s="6"/>
      <c r="D25" s="614"/>
      <c r="E25" s="614"/>
      <c r="F25" s="614"/>
      <c r="G25" s="614"/>
      <c r="H25" s="614"/>
      <c r="I25" s="603"/>
      <c r="J25" s="604"/>
      <c r="K25" s="604"/>
      <c r="L25" s="604"/>
      <c r="M25" s="604"/>
      <c r="N25" s="604"/>
      <c r="O25" s="604"/>
      <c r="P25" s="604"/>
      <c r="Q25" s="604"/>
      <c r="R25" s="604"/>
      <c r="S25" s="605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645" t="s">
        <v>57</v>
      </c>
      <c r="E27" s="645"/>
      <c r="F27" s="645"/>
      <c r="G27" s="645"/>
      <c r="H27" s="645"/>
      <c r="I27" s="645"/>
      <c r="J27" s="64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642" t="s">
        <v>28</v>
      </c>
      <c r="F29" s="643"/>
      <c r="G29" s="643"/>
      <c r="H29" s="643"/>
      <c r="I29" s="643"/>
      <c r="J29" s="643"/>
      <c r="K29" s="643"/>
      <c r="L29" s="644"/>
      <c r="M29" s="642" t="s">
        <v>29</v>
      </c>
      <c r="N29" s="643"/>
      <c r="O29" s="643"/>
      <c r="P29" s="643"/>
      <c r="Q29" s="643"/>
      <c r="R29" s="643"/>
      <c r="S29" s="644"/>
      <c r="T29" s="9"/>
      <c r="V29" s="5"/>
      <c r="AI29" s="12"/>
    </row>
    <row r="30" spans="1:35" ht="15" customHeight="1">
      <c r="A30" s="39"/>
      <c r="B30" s="8"/>
      <c r="C30" s="6"/>
      <c r="D30" s="54"/>
      <c r="E30" s="603"/>
      <c r="F30" s="604"/>
      <c r="G30" s="604"/>
      <c r="H30" s="604"/>
      <c r="I30" s="604"/>
      <c r="J30" s="604"/>
      <c r="K30" s="604"/>
      <c r="L30" s="605"/>
      <c r="M30" s="603"/>
      <c r="N30" s="604"/>
      <c r="O30" s="604"/>
      <c r="P30" s="604"/>
      <c r="Q30" s="604"/>
      <c r="R30" s="604"/>
      <c r="S30" s="605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603"/>
      <c r="F31" s="604"/>
      <c r="G31" s="604"/>
      <c r="H31" s="604"/>
      <c r="I31" s="604"/>
      <c r="J31" s="604"/>
      <c r="K31" s="604"/>
      <c r="L31" s="605"/>
      <c r="M31" s="603"/>
      <c r="N31" s="604"/>
      <c r="O31" s="604"/>
      <c r="P31" s="604"/>
      <c r="Q31" s="604"/>
      <c r="R31" s="604"/>
      <c r="S31" s="605"/>
      <c r="T31" s="9"/>
      <c r="V31" s="5"/>
      <c r="AI31" s="12"/>
    </row>
    <row r="32" spans="1:35" ht="15" customHeight="1">
      <c r="A32" s="39"/>
      <c r="B32" s="8"/>
      <c r="C32" s="6"/>
      <c r="D32" s="54"/>
      <c r="E32" s="603"/>
      <c r="F32" s="604"/>
      <c r="G32" s="604"/>
      <c r="H32" s="604"/>
      <c r="I32" s="604"/>
      <c r="J32" s="604"/>
      <c r="K32" s="604"/>
      <c r="L32" s="605"/>
      <c r="M32" s="603"/>
      <c r="N32" s="604"/>
      <c r="O32" s="604"/>
      <c r="P32" s="604"/>
      <c r="Q32" s="604"/>
      <c r="R32" s="604"/>
      <c r="S32" s="605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607" t="s">
        <v>30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611" t="s">
        <v>58</v>
      </c>
      <c r="E37" s="611"/>
      <c r="F37" s="611"/>
      <c r="G37" s="612"/>
      <c r="H37" s="37"/>
      <c r="I37" s="622" t="s">
        <v>54</v>
      </c>
      <c r="J37" s="615"/>
      <c r="K37" s="615"/>
      <c r="L37" s="623"/>
      <c r="M37" s="603"/>
      <c r="N37" s="604"/>
      <c r="O37" s="604"/>
      <c r="P37" s="604"/>
      <c r="Q37" s="604"/>
      <c r="R37" s="604"/>
      <c r="S37" s="605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614" t="s">
        <v>53</v>
      </c>
      <c r="E39" s="614"/>
      <c r="F39" s="614"/>
      <c r="G39" s="614"/>
      <c r="H39" s="614"/>
      <c r="I39" s="614"/>
      <c r="J39" s="61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619" t="s">
        <v>25</v>
      </c>
      <c r="G40" s="620"/>
      <c r="H40" s="620"/>
      <c r="I40" s="620"/>
      <c r="J40" s="620"/>
      <c r="K40" s="620"/>
      <c r="L40" s="621"/>
      <c r="M40" s="619" t="s">
        <v>26</v>
      </c>
      <c r="N40" s="620"/>
      <c r="O40" s="620"/>
      <c r="P40" s="621"/>
      <c r="Q40" s="619" t="s">
        <v>27</v>
      </c>
      <c r="R40" s="620"/>
      <c r="S40" s="621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603"/>
      <c r="G41" s="604"/>
      <c r="H41" s="604"/>
      <c r="I41" s="604"/>
      <c r="J41" s="604"/>
      <c r="K41" s="604"/>
      <c r="L41" s="605"/>
      <c r="M41" s="603"/>
      <c r="N41" s="604"/>
      <c r="O41" s="604"/>
      <c r="P41" s="605"/>
      <c r="Q41" s="603"/>
      <c r="R41" s="604"/>
      <c r="S41" s="605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603"/>
      <c r="G42" s="604"/>
      <c r="H42" s="604"/>
      <c r="I42" s="604"/>
      <c r="J42" s="604"/>
      <c r="K42" s="604"/>
      <c r="L42" s="605"/>
      <c r="M42" s="603"/>
      <c r="N42" s="604"/>
      <c r="O42" s="604"/>
      <c r="P42" s="605"/>
      <c r="Q42" s="603"/>
      <c r="R42" s="604"/>
      <c r="S42" s="605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601" t="s">
        <v>31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606" t="s">
        <v>51</v>
      </c>
      <c r="E46" s="606"/>
      <c r="F46" s="606"/>
      <c r="G46" s="606"/>
      <c r="H46" s="15"/>
      <c r="I46" s="15"/>
      <c r="J46" s="15" t="s">
        <v>0</v>
      </c>
      <c r="K46" s="15" t="s">
        <v>0</v>
      </c>
      <c r="L46" s="602" t="s">
        <v>42</v>
      </c>
      <c r="M46" s="602"/>
      <c r="N46" s="602"/>
      <c r="O46" s="602"/>
      <c r="P46" s="602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603"/>
      <c r="E48" s="604"/>
      <c r="F48" s="604"/>
      <c r="G48" s="604"/>
      <c r="H48" s="604"/>
      <c r="I48" s="604"/>
      <c r="J48" s="604"/>
      <c r="K48" s="605"/>
      <c r="L48" s="603"/>
      <c r="M48" s="604"/>
      <c r="N48" s="604"/>
      <c r="O48" s="604"/>
      <c r="P48" s="604"/>
      <c r="Q48" s="604"/>
      <c r="R48" s="604"/>
      <c r="S48" s="605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602" t="s">
        <v>52</v>
      </c>
      <c r="E50" s="602"/>
      <c r="F50" s="602"/>
      <c r="G50" s="602"/>
      <c r="H50" s="602"/>
      <c r="I50" s="38"/>
      <c r="J50" s="4"/>
      <c r="K50" s="606" t="s">
        <v>59</v>
      </c>
      <c r="L50" s="606"/>
      <c r="M50" s="606"/>
      <c r="N50" s="606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598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600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DD7064-FE96-4FB0-9525-20342B817E8E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4cb3c0c-8e3a-4a8f-8aee-eeafba9d223b"/>
    <ds:schemaRef ds:uri="http://purl.org/dc/elements/1.1/"/>
    <ds:schemaRef ds:uri="f1d40fc5-8d62-4704-adf4-86059655bf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12</vt:i4>
      </vt:variant>
      <vt:variant>
        <vt:lpstr>Barruti izendunak</vt:lpstr>
      </vt:variant>
      <vt:variant>
        <vt:i4>11</vt:i4>
      </vt:variant>
    </vt:vector>
  </HeadingPairs>
  <TitlesOfParts>
    <vt:vector size="23" baseType="lpstr">
      <vt:lpstr>MK1_INFO-Oharrak</vt:lpstr>
      <vt:lpstr>EO1_Datu Orokorrak</vt:lpstr>
      <vt:lpstr>EO2_Irizpideen errepasoa</vt:lpstr>
      <vt:lpstr>EO3_Aurrekontu laburpena</vt:lpstr>
      <vt:lpstr>JO1_Jardueraren zuriketa</vt:lpstr>
      <vt:lpstr>JO2_Gastuen aitorpena</vt:lpstr>
      <vt:lpstr>JO3_Dirusarreren aitorpena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'EO1_Datu Orokorrak'!Inprimatzeko_area</vt:lpstr>
      <vt:lpstr>'EO2_Irizpideen errepasoa'!Inprimatzeko_area</vt:lpstr>
      <vt:lpstr>'EO3_Aurrekontu laburpena'!Inprimatzeko_area</vt:lpstr>
      <vt:lpstr>'JO1_Jardueraren zuriketa'!Inprimatzeko_area</vt:lpstr>
      <vt:lpstr>'JO2_Gastuen aitorpena'!Inprimatzeko_area</vt:lpstr>
      <vt:lpstr>'MK1_INFO-Oharrak'!OLE_LINK7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2024-04-28T00:21:00Z</cp:lastPrinted>
  <dcterms:created xsi:type="dcterms:W3CDTF">2012-02-19T23:02:04Z</dcterms:created>
  <dcterms:modified xsi:type="dcterms:W3CDTF">2024-05-15T08:14:12Z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