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barzab\OneDrive - ELKARLAN\Antzerkia\2021\8-Berritzen\Formularioa\"/>
    </mc:Choice>
  </mc:AlternateContent>
  <bookViews>
    <workbookView xWindow="-120" yWindow="-120" windowWidth="20730" windowHeight="11160"/>
  </bookViews>
  <sheets>
    <sheet name="Proposatutako progr. eta aurrek" sheetId="8" r:id="rId1"/>
    <sheet name="Programazioa 2019" sheetId="7" r:id="rId2"/>
  </sheets>
  <definedNames>
    <definedName name="_xlnm.Print_Area" localSheetId="0">'Proposatutako progr. eta aurrek'!$A$1:$K$40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8" l="1"/>
  <c r="G27" i="8"/>
  <c r="C30" i="8"/>
  <c r="C29" i="8"/>
  <c r="C28" i="8"/>
  <c r="C27" i="8"/>
  <c r="K27" i="8"/>
  <c r="G28" i="8"/>
  <c r="C31" i="8"/>
  <c r="C32" i="8"/>
  <c r="D27" i="8"/>
  <c r="D28" i="8"/>
  <c r="D31" i="8"/>
  <c r="D30" i="8"/>
  <c r="D29" i="8"/>
</calcChain>
</file>

<file path=xl/connections.xml><?xml version="1.0" encoding="utf-8"?>
<connections xmlns="http://schemas.openxmlformats.org/spreadsheetml/2006/main">
  <connection id="1" keepAlive="1" name="Consulta - Tabla1" description="Conexión a la consulta 'Tabla1' en el libro." type="5" refreshedVersion="6" background="1">
    <dbPr connection="Provider=Microsoft.Mashup.OleDb.1;Data Source=$Workbook$;Location=Tabla1;Extended Properties=&quot;&quot;" command="SELECT * FROM [Tabla1]"/>
  </connection>
</connections>
</file>

<file path=xl/sharedStrings.xml><?xml version="1.0" encoding="utf-8"?>
<sst xmlns="http://schemas.openxmlformats.org/spreadsheetml/2006/main" count="66" uniqueCount="59">
  <si>
    <t>(1)</t>
  </si>
  <si>
    <t>(2)</t>
  </si>
  <si>
    <t>(3)</t>
  </si>
  <si>
    <t>Total</t>
  </si>
  <si>
    <t>(4)</t>
  </si>
  <si>
    <t>(5)</t>
  </si>
  <si>
    <t>Euskera</t>
  </si>
  <si>
    <t>Bertsolaritza</t>
  </si>
  <si>
    <t>NOTAS</t>
  </si>
  <si>
    <t>Emakumezko figura nagusia</t>
  </si>
  <si>
    <t>Musika</t>
  </si>
  <si>
    <t>Teatroa</t>
  </si>
  <si>
    <t>Dantza</t>
  </si>
  <si>
    <t>Zirkoa</t>
  </si>
  <si>
    <t>Bai</t>
  </si>
  <si>
    <t>Ez</t>
  </si>
  <si>
    <t>Astelehena</t>
  </si>
  <si>
    <t>Asteartea</t>
  </si>
  <si>
    <t>Asteazkena</t>
  </si>
  <si>
    <t>Osteguna</t>
  </si>
  <si>
    <t>Ostirala</t>
  </si>
  <si>
    <t>Larunbata</t>
  </si>
  <si>
    <t>Igandea</t>
  </si>
  <si>
    <t>ARTEAK ZUZENEAN ERAKUSTEKO PROGRAMA</t>
  </si>
  <si>
    <t>Eskatzailea:</t>
  </si>
  <si>
    <t>Herria:</t>
  </si>
  <si>
    <t>Biztanle kopurua:</t>
  </si>
  <si>
    <t>Espazioaren izena:</t>
  </si>
  <si>
    <t>Espazio musikal pribatua?:</t>
  </si>
  <si>
    <t>Kontakturako datuak:</t>
  </si>
  <si>
    <t>Tfnoa:</t>
  </si>
  <si>
    <t>Posta elektronikoa:</t>
  </si>
  <si>
    <t>Zenbakia</t>
  </si>
  <si>
    <t>Taldea/Konpainia/Artista</t>
  </si>
  <si>
    <t>Kontzertua/Ikuskizuna</t>
  </si>
  <si>
    <t>Diziplina</t>
  </si>
  <si>
    <t>Data</t>
  </si>
  <si>
    <t>Bai/Ez (2)</t>
  </si>
  <si>
    <t>Bai/Ez (3)</t>
  </si>
  <si>
    <t>Genero-irizpidea</t>
  </si>
  <si>
    <t>Arrazoia (4) (5)</t>
  </si>
  <si>
    <t>Katxea emanaldiko (BEZa barne)</t>
  </si>
  <si>
    <t>Emanaldi kopurua</t>
  </si>
  <si>
    <t>Emanaldiak euskeraz:</t>
  </si>
  <si>
    <t>Emanaldiak euskeraz (%):</t>
  </si>
  <si>
    <t>Emanaldiak guztira:</t>
  </si>
  <si>
    <t>Programazioaren kostua osoa:</t>
  </si>
  <si>
    <t>Deialdiaren 21.4 artikuluan ezarritako laguntzak kuantifikatzeko irizpideak aplikatzeko, formulario honetan ezarritako ordena erabiliko da.</t>
  </si>
  <si>
    <t>Erantzun bai, ikuskizuna edo kontzertua euskaraz bada. Erantzun ez, ikuskizunak edo kontzertuak testurik ez badu edo beste hizkuntza batean bada.</t>
  </si>
  <si>
    <t>Erantzun bai, hurrengo zutabean jasotako bi aukeretako bat betetzen bada.</t>
  </si>
  <si>
    <t>Emakumezko interpreteen gehiengoa</t>
  </si>
  <si>
    <t xml:space="preserve">"Emakumezko figura nagusia" izango da:
  - Musika taldearen liderra.
  - Teatroko edo zirkuko ikuskizunaren egile, zuzendari edo interprete nagusia.
  - Dantza-ikuskizuneko koreografo edo interprete nagusia.
  "Emakumezko interpreteen gehiengoa" dela ulertuko da.
  - Eszenatokiko interpreteen % 50 baino gehiago emakumeak direnean.
</t>
  </si>
  <si>
    <t>Bi aukeretako bat betetzen den kasuetan, ikuskizunaren edo kontzertuaren fitxa artistikoa gehituko da.</t>
  </si>
  <si>
    <t>Kolore honetako gelaxkak ez dira bete behar (automatikoki kalkulatuko dira). Eskatzaileak koloreztatu gabeko gelaxkak beteko ditu.</t>
  </si>
  <si>
    <t>2019ko programazioa (1)</t>
  </si>
  <si>
    <t>Taldea/Konpainia</t>
  </si>
  <si>
    <t>(1) 2019ko irailaren 1aren ondoren sortutako espazioak badira, sartu irekieratik 2021eko ekainaren 30era arte egindako programazio guztia.</t>
  </si>
  <si>
    <t>Asteko eguna</t>
  </si>
  <si>
    <t>Testurik 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</si>
</sst>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[$-F800]dddd\,\ mmmm\ dd\,\ yyyy"/>
    <numFmt numFmtId="166" formatCode="#,##0\ &quot;€&quot;"/>
    <numFmt numFmtId="167" formatCode="dd\-mm\-yyyy;@"/>
    <numFmt numFmtId="168" formatCode="yy/mm/dd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Verdana"/>
      <family val="2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3">
    <xf numFmtId="0" fontId="0" fillId="0" borderId="0" xfId="0"/>
    <xf numFmtId="0" fontId="4" fillId="0" borderId="0" xfId="0" applyFont="1" applyProtection="1"/>
    <xf numFmtId="164" fontId="4" fillId="0" borderId="1" xfId="0" applyNumberFormat="1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165" fontId="4" fillId="0" borderId="1" xfId="0" applyNumberFormat="1" applyFont="1" applyFill="1" applyBorder="1" applyAlignment="1" applyProtection="1">
      <alignment shrinkToFit="1"/>
      <protection locked="0"/>
    </xf>
    <xf numFmtId="0" fontId="4" fillId="0" borderId="5" xfId="0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165" fontId="4" fillId="0" borderId="12" xfId="0" applyNumberFormat="1" applyFont="1" applyFill="1" applyBorder="1" applyAlignment="1" applyProtection="1">
      <alignment shrinkToFit="1"/>
      <protection locked="0"/>
    </xf>
    <xf numFmtId="165" fontId="4" fillId="0" borderId="5" xfId="0" applyNumberFormat="1" applyFont="1" applyFill="1" applyBorder="1" applyAlignment="1" applyProtection="1">
      <alignment shrinkToFit="1"/>
      <protection locked="0"/>
    </xf>
    <xf numFmtId="0" fontId="5" fillId="0" borderId="0" xfId="0" applyFont="1" applyProtection="1"/>
    <xf numFmtId="0" fontId="4" fillId="2" borderId="1" xfId="0" applyFont="1" applyFill="1" applyBorder="1" applyAlignment="1" applyProtection="1">
      <alignment horizontal="center"/>
    </xf>
    <xf numFmtId="0" fontId="4" fillId="3" borderId="9" xfId="0" applyFont="1" applyFill="1" applyBorder="1" applyProtection="1"/>
    <xf numFmtId="0" fontId="4" fillId="3" borderId="11" xfId="0" applyFont="1" applyFill="1" applyBorder="1" applyProtection="1"/>
    <xf numFmtId="0" fontId="4" fillId="3" borderId="1" xfId="0" applyFont="1" applyFill="1" applyBorder="1" applyProtection="1"/>
    <xf numFmtId="16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4" fillId="3" borderId="14" xfId="0" applyFont="1" applyFill="1" applyBorder="1" applyProtection="1"/>
    <xf numFmtId="10" fontId="4" fillId="2" borderId="1" xfId="1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/>
    <xf numFmtId="0" fontId="4" fillId="3" borderId="0" xfId="0" applyFont="1" applyFill="1" applyBorder="1" applyAlignment="1" applyProtection="1"/>
    <xf numFmtId="166" fontId="4" fillId="0" borderId="10" xfId="0" applyNumberFormat="1" applyFont="1" applyFill="1" applyBorder="1" applyProtection="1">
      <protection locked="0"/>
    </xf>
    <xf numFmtId="166" fontId="4" fillId="0" borderId="13" xfId="0" applyNumberFormat="1" applyFont="1" applyFill="1" applyBorder="1" applyProtection="1">
      <protection locked="0"/>
    </xf>
    <xf numFmtId="164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8" fillId="0" borderId="0" xfId="0" applyFont="1" applyProtection="1"/>
    <xf numFmtId="167" fontId="4" fillId="0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</xf>
    <xf numFmtId="167" fontId="4" fillId="0" borderId="5" xfId="0" applyNumberFormat="1" applyFont="1" applyFill="1" applyBorder="1" applyAlignment="1" applyProtection="1">
      <alignment horizontal="center"/>
      <protection locked="0"/>
    </xf>
    <xf numFmtId="166" fontId="4" fillId="0" borderId="15" xfId="0" applyNumberFormat="1" applyFont="1" applyFill="1" applyBorder="1" applyProtection="1">
      <protection locked="0"/>
    </xf>
    <xf numFmtId="167" fontId="4" fillId="0" borderId="1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Protection="1"/>
    <xf numFmtId="0" fontId="7" fillId="0" borderId="0" xfId="0" applyFont="1" applyAlignment="1" applyProtection="1"/>
    <xf numFmtId="0" fontId="4" fillId="3" borderId="1" xfId="0" applyFont="1" applyFill="1" applyBorder="1" applyAlignment="1" applyProtection="1">
      <alignment horizontal="center"/>
    </xf>
    <xf numFmtId="0" fontId="3" fillId="3" borderId="27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28" xfId="0" applyFont="1" applyFill="1" applyBorder="1" applyAlignment="1" applyProtection="1">
      <alignment horizontal="center"/>
    </xf>
    <xf numFmtId="0" fontId="4" fillId="3" borderId="0" xfId="0" applyFont="1" applyFill="1" applyBorder="1" applyProtection="1"/>
    <xf numFmtId="3" fontId="4" fillId="0" borderId="10" xfId="0" applyNumberFormat="1" applyFont="1" applyFill="1" applyBorder="1" applyAlignment="1" applyProtection="1">
      <protection locked="0"/>
    </xf>
    <xf numFmtId="0" fontId="4" fillId="3" borderId="27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28" xfId="0" applyFont="1" applyFill="1" applyBorder="1" applyAlignment="1" applyProtection="1">
      <alignment horizontal="center"/>
    </xf>
    <xf numFmtId="0" fontId="4" fillId="3" borderId="27" xfId="0" applyFont="1" applyFill="1" applyBorder="1" applyProtection="1"/>
    <xf numFmtId="164" fontId="4" fillId="3" borderId="0" xfId="0" applyNumberFormat="1" applyFont="1" applyFill="1" applyBorder="1" applyProtection="1"/>
    <xf numFmtId="0" fontId="4" fillId="3" borderId="0" xfId="0" applyFont="1" applyFill="1" applyBorder="1" applyAlignment="1" applyProtection="1">
      <alignment horizontal="right"/>
    </xf>
    <xf numFmtId="0" fontId="4" fillId="3" borderId="28" xfId="0" applyFont="1" applyFill="1" applyBorder="1" applyAlignment="1" applyProtection="1">
      <protection locked="0"/>
    </xf>
    <xf numFmtId="1" fontId="4" fillId="3" borderId="0" xfId="0" applyNumberFormat="1" applyFont="1" applyFill="1" applyBorder="1" applyProtection="1"/>
    <xf numFmtId="0" fontId="4" fillId="3" borderId="28" xfId="0" applyFont="1" applyFill="1" applyBorder="1" applyProtection="1"/>
    <xf numFmtId="166" fontId="4" fillId="3" borderId="28" xfId="0" applyNumberFormat="1" applyFont="1" applyFill="1" applyBorder="1" applyProtection="1"/>
    <xf numFmtId="166" fontId="3" fillId="2" borderId="10" xfId="0" applyNumberFormat="1" applyFont="1" applyFill="1" applyBorder="1" applyProtection="1"/>
    <xf numFmtId="0" fontId="3" fillId="3" borderId="27" xfId="0" applyFont="1" applyFill="1" applyBorder="1" applyProtection="1"/>
    <xf numFmtId="49" fontId="4" fillId="3" borderId="9" xfId="0" applyNumberFormat="1" applyFont="1" applyFill="1" applyBorder="1" applyAlignment="1" applyProtection="1">
      <alignment horizontal="center"/>
    </xf>
    <xf numFmtId="49" fontId="4" fillId="3" borderId="9" xfId="0" applyNumberFormat="1" applyFont="1" applyFill="1" applyBorder="1" applyAlignment="1" applyProtection="1">
      <alignment horizontal="center" vertical="top"/>
    </xf>
    <xf numFmtId="0" fontId="4" fillId="2" borderId="11" xfId="0" applyFont="1" applyFill="1" applyBorder="1" applyAlignment="1" applyProtection="1">
      <alignment horizontal="center"/>
    </xf>
    <xf numFmtId="0" fontId="4" fillId="0" borderId="10" xfId="0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164" fontId="4" fillId="0" borderId="5" xfId="0" applyNumberFormat="1" applyFont="1" applyFill="1" applyBorder="1" applyProtection="1">
      <protection locked="0"/>
    </xf>
    <xf numFmtId="0" fontId="4" fillId="0" borderId="15" xfId="0" applyFont="1" applyFill="1" applyBorder="1" applyProtection="1">
      <protection locked="0"/>
    </xf>
    <xf numFmtId="164" fontId="4" fillId="3" borderId="32" xfId="0" applyNumberFormat="1" applyFont="1" applyFill="1" applyBorder="1" applyAlignment="1" applyProtection="1">
      <alignment horizontal="center"/>
    </xf>
    <xf numFmtId="0" fontId="4" fillId="3" borderId="33" xfId="0" applyFont="1" applyFill="1" applyBorder="1" applyAlignment="1" applyProtection="1">
      <alignment horizontal="center"/>
    </xf>
    <xf numFmtId="1" fontId="4" fillId="3" borderId="34" xfId="0" applyNumberFormat="1" applyFont="1" applyFill="1" applyBorder="1" applyAlignment="1" applyProtection="1">
      <alignment horizontal="center"/>
    </xf>
    <xf numFmtId="168" fontId="4" fillId="0" borderId="22" xfId="0" applyNumberFormat="1" applyFont="1" applyFill="1" applyBorder="1" applyAlignment="1" applyProtection="1">
      <alignment shrinkToFit="1"/>
      <protection locked="0"/>
    </xf>
    <xf numFmtId="168" fontId="4" fillId="0" borderId="3" xfId="0" applyNumberFormat="1" applyFont="1" applyFill="1" applyBorder="1" applyAlignment="1" applyProtection="1">
      <alignment shrinkToFit="1"/>
      <protection locked="0"/>
    </xf>
    <xf numFmtId="168" fontId="4" fillId="0" borderId="19" xfId="0" applyNumberFormat="1" applyFont="1" applyFill="1" applyBorder="1" applyAlignment="1" applyProtection="1">
      <alignment shrinkToFit="1"/>
      <protection locked="0"/>
    </xf>
    <xf numFmtId="1" fontId="4" fillId="3" borderId="23" xfId="0" applyNumberFormat="1" applyFont="1" applyFill="1" applyBorder="1" applyAlignment="1" applyProtection="1">
      <alignment horizontal="center"/>
    </xf>
    <xf numFmtId="0" fontId="0" fillId="0" borderId="35" xfId="0" applyBorder="1" applyProtection="1"/>
    <xf numFmtId="0" fontId="0" fillId="0" borderId="36" xfId="0" applyBorder="1" applyProtection="1"/>
    <xf numFmtId="0" fontId="0" fillId="0" borderId="37" xfId="0" applyBorder="1" applyProtection="1"/>
    <xf numFmtId="0" fontId="10" fillId="0" borderId="0" xfId="0" applyFont="1"/>
    <xf numFmtId="0" fontId="11" fillId="0" borderId="0" xfId="0" applyFont="1" applyProtection="1"/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 textRotation="90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10" fontId="4" fillId="2" borderId="2" xfId="1" applyNumberFormat="1" applyFont="1" applyFill="1" applyBorder="1" applyAlignment="1" applyProtection="1">
      <alignment horizontal="center"/>
    </xf>
    <xf numFmtId="10" fontId="4" fillId="2" borderId="3" xfId="1" applyNumberFormat="1" applyFont="1" applyFill="1" applyBorder="1" applyAlignment="1" applyProtection="1">
      <alignment horizontal="center"/>
    </xf>
    <xf numFmtId="0" fontId="3" fillId="3" borderId="24" xfId="0" applyFont="1" applyFill="1" applyBorder="1" applyAlignment="1" applyProtection="1">
      <alignment horizontal="center"/>
    </xf>
    <xf numFmtId="0" fontId="3" fillId="3" borderId="25" xfId="0" applyFont="1" applyFill="1" applyBorder="1" applyAlignment="1" applyProtection="1">
      <alignment horizontal="center"/>
    </xf>
    <xf numFmtId="0" fontId="3" fillId="3" borderId="26" xfId="0" applyFont="1" applyFill="1" applyBorder="1" applyAlignment="1" applyProtection="1">
      <alignment horizontal="center"/>
    </xf>
    <xf numFmtId="0" fontId="4" fillId="3" borderId="27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1" fontId="4" fillId="3" borderId="7" xfId="0" applyNumberFormat="1" applyFont="1" applyFill="1" applyBorder="1" applyAlignment="1" applyProtection="1">
      <alignment horizontal="center"/>
    </xf>
    <xf numFmtId="1" fontId="4" fillId="3" borderId="1" xfId="0" applyNumberFormat="1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7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 wrapText="1"/>
    </xf>
    <xf numFmtId="0" fontId="4" fillId="3" borderId="9" xfId="0" applyFont="1" applyFill="1" applyBorder="1" applyAlignment="1" applyProtection="1">
      <alignment horizontal="center" wrapText="1"/>
    </xf>
    <xf numFmtId="164" fontId="4" fillId="3" borderId="7" xfId="0" applyNumberFormat="1" applyFont="1" applyFill="1" applyBorder="1" applyAlignment="1" applyProtection="1">
      <alignment horizontal="center"/>
    </xf>
    <xf numFmtId="164" fontId="4" fillId="3" borderId="1" xfId="0" applyNumberFormat="1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" wrapText="1"/>
    </xf>
    <xf numFmtId="0" fontId="4" fillId="3" borderId="10" xfId="0" applyFont="1" applyFill="1" applyBorder="1" applyAlignment="1" applyProtection="1">
      <alignment horizontal="center" wrapText="1"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</xf>
    <xf numFmtId="164" fontId="5" fillId="3" borderId="20" xfId="0" applyNumberFormat="1" applyFont="1" applyFill="1" applyBorder="1" applyAlignment="1" applyProtection="1">
      <alignment horizontal="right" wrapText="1"/>
      <protection locked="0"/>
    </xf>
    <xf numFmtId="164" fontId="5" fillId="3" borderId="38" xfId="0" applyNumberFormat="1" applyFont="1" applyFill="1" applyBorder="1" applyAlignment="1" applyProtection="1">
      <alignment horizontal="right" wrapText="1"/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0" fontId="2" fillId="0" borderId="1" xfId="2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right"/>
    </xf>
    <xf numFmtId="0" fontId="4" fillId="3" borderId="18" xfId="0" applyFont="1" applyFill="1" applyBorder="1" applyAlignment="1" applyProtection="1">
      <alignment horizontal="left"/>
    </xf>
    <xf numFmtId="0" fontId="4" fillId="3" borderId="30" xfId="0" applyFont="1" applyFill="1" applyBorder="1" applyAlignment="1" applyProtection="1">
      <alignment horizontal="left"/>
    </xf>
    <xf numFmtId="0" fontId="4" fillId="3" borderId="31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left" vertical="top"/>
    </xf>
    <xf numFmtId="0" fontId="4" fillId="3" borderId="10" xfId="0" applyFont="1" applyFill="1" applyBorder="1" applyAlignment="1" applyProtection="1">
      <alignment horizontal="left" vertical="top"/>
    </xf>
    <xf numFmtId="0" fontId="4" fillId="3" borderId="2" xfId="0" applyFont="1" applyFill="1" applyBorder="1" applyAlignment="1" applyProtection="1">
      <alignment horizontal="left"/>
    </xf>
    <xf numFmtId="0" fontId="4" fillId="3" borderId="4" xfId="0" applyFont="1" applyFill="1" applyBorder="1" applyAlignment="1" applyProtection="1">
      <alignment horizontal="left"/>
    </xf>
    <xf numFmtId="0" fontId="4" fillId="3" borderId="29" xfId="0" applyFont="1" applyFill="1" applyBorder="1" applyAlignment="1" applyProtection="1">
      <alignment horizontal="left"/>
    </xf>
    <xf numFmtId="0" fontId="4" fillId="3" borderId="2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vertical="center" wrapText="1"/>
    </xf>
  </cellXfs>
  <cellStyles count="3">
    <cellStyle name="Ehunekoa" xfId="1" builtinId="5"/>
    <cellStyle name="Hiperesteka" xfId="2" builtinId="8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tabSelected="1" workbookViewId="0">
      <selection activeCell="K15" sqref="K15"/>
    </sheetView>
  </sheetViews>
  <sheetFormatPr defaultColWidth="11.42578125" defaultRowHeight="12.75" x14ac:dyDescent="0.2"/>
  <cols>
    <col min="1" max="1" width="8.42578125" style="1" customWidth="1"/>
    <col min="2" max="2" width="22" style="1" customWidth="1"/>
    <col min="3" max="3" width="23.28515625" style="1" customWidth="1"/>
    <col min="4" max="4" width="10.5703125" style="1" customWidth="1"/>
    <col min="5" max="5" width="9.85546875" style="1" customWidth="1"/>
    <col min="6" max="6" width="23.140625" style="1" bestFit="1" customWidth="1"/>
    <col min="7" max="7" width="9.140625" style="1" bestFit="1" customWidth="1"/>
    <col min="8" max="8" width="3.140625" style="1" bestFit="1" customWidth="1"/>
    <col min="9" max="9" width="8.28515625" style="1" customWidth="1"/>
    <col min="10" max="10" width="30.140625" style="1" bestFit="1" customWidth="1"/>
    <col min="11" max="11" width="16.28515625" style="1" customWidth="1"/>
    <col min="12" max="12" width="7.7109375" style="9" bestFit="1" customWidth="1"/>
    <col min="13" max="13" width="4.5703125" style="9" bestFit="1" customWidth="1"/>
    <col min="14" max="14" width="3.7109375" style="9" bestFit="1" customWidth="1"/>
    <col min="15" max="15" width="11.140625" style="9" bestFit="1" customWidth="1"/>
    <col min="16" max="16" width="3.5703125" style="9" bestFit="1" customWidth="1"/>
    <col min="17" max="17" width="30.140625" style="9" bestFit="1" customWidth="1"/>
    <col min="18" max="20" width="11.42578125" style="9"/>
    <col min="21" max="16384" width="11.42578125" style="1"/>
  </cols>
  <sheetData>
    <row r="1" spans="1:23" x14ac:dyDescent="0.2">
      <c r="A1" s="82" t="s">
        <v>23</v>
      </c>
      <c r="B1" s="83"/>
      <c r="C1" s="83"/>
      <c r="D1" s="83"/>
      <c r="E1" s="83"/>
      <c r="F1" s="83"/>
      <c r="G1" s="83"/>
      <c r="H1" s="83"/>
      <c r="I1" s="83"/>
      <c r="J1" s="83"/>
      <c r="K1" s="84"/>
      <c r="L1" s="28"/>
      <c r="M1" s="28"/>
      <c r="N1" s="28"/>
      <c r="O1" s="72" t="s">
        <v>10</v>
      </c>
      <c r="P1" s="72" t="s">
        <v>14</v>
      </c>
      <c r="Q1" s="72" t="s">
        <v>9</v>
      </c>
      <c r="R1" s="72" t="s">
        <v>16</v>
      </c>
      <c r="S1" s="28"/>
      <c r="T1" s="28"/>
      <c r="U1" s="28"/>
      <c r="V1" s="28"/>
      <c r="W1" s="28"/>
    </row>
    <row r="2" spans="1:23" ht="8.25" customHeight="1" x14ac:dyDescent="0.2">
      <c r="A2" s="37"/>
      <c r="B2" s="38"/>
      <c r="C2" s="38"/>
      <c r="D2" s="38"/>
      <c r="E2" s="38"/>
      <c r="F2" s="38"/>
      <c r="G2" s="38"/>
      <c r="H2" s="38"/>
      <c r="I2" s="38"/>
      <c r="J2" s="38"/>
      <c r="K2" s="39"/>
      <c r="L2" s="28"/>
      <c r="M2" s="28"/>
      <c r="N2" s="28"/>
      <c r="O2" s="72" t="s">
        <v>11</v>
      </c>
      <c r="P2" s="72" t="s">
        <v>15</v>
      </c>
      <c r="Q2" s="72" t="s">
        <v>50</v>
      </c>
      <c r="R2" s="72" t="s">
        <v>17</v>
      </c>
      <c r="S2" s="28"/>
      <c r="T2" s="28"/>
      <c r="U2" s="28"/>
      <c r="V2" s="28"/>
      <c r="W2" s="28"/>
    </row>
    <row r="3" spans="1:23" x14ac:dyDescent="0.2">
      <c r="A3" s="85" t="s">
        <v>24</v>
      </c>
      <c r="B3" s="86"/>
      <c r="C3" s="103"/>
      <c r="D3" s="103"/>
      <c r="E3" s="103"/>
      <c r="F3" s="26"/>
      <c r="G3" s="40" t="s">
        <v>25</v>
      </c>
      <c r="H3" s="104"/>
      <c r="I3" s="104"/>
      <c r="J3" s="27" t="s">
        <v>26</v>
      </c>
      <c r="K3" s="41"/>
      <c r="L3" s="28"/>
      <c r="M3" s="28"/>
      <c r="N3" s="28"/>
      <c r="O3" s="72" t="s">
        <v>12</v>
      </c>
      <c r="P3" s="72" t="s">
        <v>58</v>
      </c>
      <c r="Q3" s="72"/>
      <c r="R3" s="72" t="s">
        <v>18</v>
      </c>
      <c r="S3" s="28"/>
      <c r="T3" s="28"/>
      <c r="U3" s="28"/>
      <c r="V3" s="28"/>
      <c r="W3" s="28"/>
    </row>
    <row r="4" spans="1:23" ht="8.25" customHeight="1" x14ac:dyDescent="0.2">
      <c r="A4" s="42"/>
      <c r="B4" s="43"/>
      <c r="C4" s="14"/>
      <c r="D4" s="14"/>
      <c r="E4" s="14"/>
      <c r="F4" s="14"/>
      <c r="G4" s="40"/>
      <c r="H4" s="40"/>
      <c r="I4" s="15"/>
      <c r="J4" s="15"/>
      <c r="K4" s="44"/>
      <c r="L4" s="28"/>
      <c r="M4" s="28"/>
      <c r="N4" s="28"/>
      <c r="O4" s="72" t="s">
        <v>13</v>
      </c>
      <c r="P4" s="72"/>
      <c r="Q4" s="72"/>
      <c r="R4" s="72" t="s">
        <v>19</v>
      </c>
      <c r="S4" s="28"/>
      <c r="T4" s="28"/>
      <c r="U4" s="28"/>
      <c r="V4" s="28"/>
      <c r="W4" s="28"/>
    </row>
    <row r="5" spans="1:23" ht="12.75" customHeight="1" x14ac:dyDescent="0.2">
      <c r="A5" s="42" t="s">
        <v>27</v>
      </c>
      <c r="B5" s="43"/>
      <c r="C5" s="103"/>
      <c r="D5" s="103"/>
      <c r="E5" s="103"/>
      <c r="F5" s="105" t="s">
        <v>28</v>
      </c>
      <c r="G5" s="106"/>
      <c r="H5" s="3"/>
      <c r="I5" s="15"/>
      <c r="J5" s="15"/>
      <c r="K5" s="44"/>
      <c r="L5" s="28"/>
      <c r="M5" s="28"/>
      <c r="N5" s="28"/>
      <c r="O5" s="72" t="s">
        <v>7</v>
      </c>
      <c r="P5" s="72"/>
      <c r="Q5" s="72"/>
      <c r="R5" s="72" t="s">
        <v>20</v>
      </c>
      <c r="S5" s="28"/>
      <c r="T5" s="28"/>
      <c r="U5" s="28"/>
      <c r="V5" s="28"/>
      <c r="W5" s="28"/>
    </row>
    <row r="6" spans="1:23" ht="8.25" customHeight="1" x14ac:dyDescent="0.2">
      <c r="A6" s="42"/>
      <c r="B6" s="43"/>
      <c r="C6" s="14"/>
      <c r="D6" s="14"/>
      <c r="E6" s="14"/>
      <c r="F6" s="14"/>
      <c r="G6" s="40"/>
      <c r="H6" s="40"/>
      <c r="I6" s="15"/>
      <c r="J6" s="15"/>
      <c r="K6" s="44"/>
      <c r="L6" s="28"/>
      <c r="M6" s="28"/>
      <c r="N6" s="28"/>
      <c r="O6" s="72"/>
      <c r="P6" s="72"/>
      <c r="Q6" s="72"/>
      <c r="R6" s="72" t="s">
        <v>21</v>
      </c>
      <c r="S6" s="28"/>
      <c r="T6" s="28"/>
      <c r="U6" s="28"/>
      <c r="V6" s="28"/>
      <c r="W6" s="28"/>
    </row>
    <row r="7" spans="1:23" ht="15" customHeight="1" x14ac:dyDescent="0.25">
      <c r="A7" s="45" t="s">
        <v>29</v>
      </c>
      <c r="B7" s="46"/>
      <c r="C7" s="47" t="s">
        <v>30</v>
      </c>
      <c r="D7" s="107"/>
      <c r="E7" s="107"/>
      <c r="F7" s="27" t="s">
        <v>31</v>
      </c>
      <c r="G7" s="108"/>
      <c r="H7" s="109"/>
      <c r="I7" s="109"/>
      <c r="J7" s="109"/>
      <c r="K7" s="48"/>
      <c r="L7" s="28"/>
      <c r="M7" s="28"/>
      <c r="N7" s="28"/>
      <c r="O7" s="72"/>
      <c r="P7" s="72"/>
      <c r="Q7" s="72"/>
      <c r="R7" s="72" t="s">
        <v>22</v>
      </c>
      <c r="S7" s="28"/>
      <c r="T7" s="28"/>
      <c r="U7" s="28"/>
      <c r="V7" s="28"/>
      <c r="W7" s="28"/>
    </row>
    <row r="8" spans="1:23" ht="8.25" customHeight="1" thickBot="1" x14ac:dyDescent="0.25">
      <c r="A8" s="45"/>
      <c r="B8" s="46"/>
      <c r="C8" s="40"/>
      <c r="D8" s="40"/>
      <c r="E8" s="40"/>
      <c r="F8" s="49"/>
      <c r="G8" s="40"/>
      <c r="H8" s="40"/>
      <c r="I8" s="40"/>
      <c r="J8" s="40"/>
      <c r="K8" s="50"/>
      <c r="L8" s="28"/>
      <c r="M8" s="28"/>
      <c r="N8" s="28"/>
      <c r="O8" s="72"/>
      <c r="P8" s="72"/>
      <c r="Q8" s="72"/>
      <c r="R8" s="72"/>
      <c r="S8" s="28"/>
      <c r="T8" s="28"/>
      <c r="U8" s="28"/>
      <c r="V8" s="28"/>
      <c r="W8" s="28"/>
    </row>
    <row r="9" spans="1:23" ht="12.75" customHeight="1" x14ac:dyDescent="0.2">
      <c r="A9" s="93" t="s">
        <v>32</v>
      </c>
      <c r="B9" s="95" t="s">
        <v>33</v>
      </c>
      <c r="C9" s="97" t="s">
        <v>34</v>
      </c>
      <c r="D9" s="97" t="s">
        <v>35</v>
      </c>
      <c r="E9" s="99" t="s">
        <v>36</v>
      </c>
      <c r="F9" s="89" t="s">
        <v>57</v>
      </c>
      <c r="G9" s="91" t="s">
        <v>6</v>
      </c>
      <c r="H9" s="92"/>
      <c r="I9" s="97" t="s">
        <v>39</v>
      </c>
      <c r="J9" s="97"/>
      <c r="K9" s="101" t="s">
        <v>41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 x14ac:dyDescent="0.2">
      <c r="A10" s="94"/>
      <c r="B10" s="96"/>
      <c r="C10" s="98"/>
      <c r="D10" s="98"/>
      <c r="E10" s="100"/>
      <c r="F10" s="90"/>
      <c r="G10" s="119" t="s">
        <v>37</v>
      </c>
      <c r="H10" s="120"/>
      <c r="I10" s="36" t="s">
        <v>38</v>
      </c>
      <c r="J10" s="36" t="s">
        <v>40</v>
      </c>
      <c r="K10" s="102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23" x14ac:dyDescent="0.2">
      <c r="A11" s="11">
        <v>1</v>
      </c>
      <c r="B11" s="2"/>
      <c r="C11" s="3"/>
      <c r="D11" s="3"/>
      <c r="E11" s="29"/>
      <c r="F11" s="4"/>
      <c r="G11" s="73"/>
      <c r="H11" s="74"/>
      <c r="I11" s="16"/>
      <c r="J11" s="3"/>
      <c r="K11" s="24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:23" x14ac:dyDescent="0.2">
      <c r="A12" s="11">
        <v>2</v>
      </c>
      <c r="B12" s="2"/>
      <c r="C12" s="3"/>
      <c r="D12" s="3"/>
      <c r="E12" s="29"/>
      <c r="F12" s="4"/>
      <c r="G12" s="73"/>
      <c r="H12" s="74"/>
      <c r="I12" s="16"/>
      <c r="J12" s="3"/>
      <c r="K12" s="24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3" x14ac:dyDescent="0.2">
      <c r="A13" s="11">
        <v>3</v>
      </c>
      <c r="B13" s="3"/>
      <c r="C13" s="3"/>
      <c r="D13" s="3"/>
      <c r="E13" s="29"/>
      <c r="F13" s="4"/>
      <c r="G13" s="73"/>
      <c r="H13" s="74"/>
      <c r="I13" s="16"/>
      <c r="J13" s="3"/>
      <c r="K13" s="24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3" x14ac:dyDescent="0.2">
      <c r="A14" s="11">
        <v>4</v>
      </c>
      <c r="B14" s="3"/>
      <c r="C14" s="3"/>
      <c r="D14" s="3"/>
      <c r="E14" s="29"/>
      <c r="F14" s="4"/>
      <c r="G14" s="73"/>
      <c r="H14" s="74"/>
      <c r="I14" s="16"/>
      <c r="J14" s="3"/>
      <c r="K14" s="24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1:23" ht="13.5" thickBot="1" x14ac:dyDescent="0.25">
      <c r="A15" s="12">
        <v>5</v>
      </c>
      <c r="B15" s="6"/>
      <c r="C15" s="6"/>
      <c r="D15" s="6"/>
      <c r="E15" s="33"/>
      <c r="F15" s="7"/>
      <c r="G15" s="75"/>
      <c r="H15" s="76"/>
      <c r="I15" s="17"/>
      <c r="J15" s="6"/>
      <c r="K15" s="25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3" x14ac:dyDescent="0.2">
      <c r="A16" s="20">
        <v>6</v>
      </c>
      <c r="B16" s="5"/>
      <c r="C16" s="5"/>
      <c r="D16" s="5"/>
      <c r="E16" s="31"/>
      <c r="F16" s="8"/>
      <c r="G16" s="87"/>
      <c r="H16" s="88"/>
      <c r="I16" s="18"/>
      <c r="J16" s="5"/>
      <c r="K16" s="32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23" x14ac:dyDescent="0.2">
      <c r="A17" s="11">
        <v>7</v>
      </c>
      <c r="B17" s="3"/>
      <c r="C17" s="3"/>
      <c r="D17" s="3"/>
      <c r="E17" s="29"/>
      <c r="F17" s="4"/>
      <c r="G17" s="73"/>
      <c r="H17" s="74"/>
      <c r="I17" s="16"/>
      <c r="J17" s="3"/>
      <c r="K17" s="24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x14ac:dyDescent="0.2">
      <c r="A18" s="11">
        <v>8</v>
      </c>
      <c r="B18" s="3"/>
      <c r="C18" s="3"/>
      <c r="D18" s="3"/>
      <c r="E18" s="29"/>
      <c r="F18" s="4"/>
      <c r="G18" s="73"/>
      <c r="H18" s="74"/>
      <c r="I18" s="16"/>
      <c r="J18" s="3"/>
      <c r="K18" s="24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x14ac:dyDescent="0.2">
      <c r="A19" s="11">
        <v>9</v>
      </c>
      <c r="B19" s="3"/>
      <c r="C19" s="3"/>
      <c r="D19" s="3"/>
      <c r="E19" s="29"/>
      <c r="F19" s="4"/>
      <c r="G19" s="73"/>
      <c r="H19" s="74"/>
      <c r="I19" s="16"/>
      <c r="J19" s="3"/>
      <c r="K19" s="24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 x14ac:dyDescent="0.2">
      <c r="A20" s="11">
        <v>10</v>
      </c>
      <c r="B20" s="3"/>
      <c r="C20" s="3"/>
      <c r="D20" s="3"/>
      <c r="E20" s="29"/>
      <c r="F20" s="4"/>
      <c r="G20" s="73"/>
      <c r="H20" s="74"/>
      <c r="I20" s="16"/>
      <c r="J20" s="3"/>
      <c r="K20" s="24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x14ac:dyDescent="0.2">
      <c r="A21" s="11">
        <v>11</v>
      </c>
      <c r="B21" s="3"/>
      <c r="C21" s="3"/>
      <c r="D21" s="3"/>
      <c r="E21" s="29"/>
      <c r="F21" s="4"/>
      <c r="G21" s="73"/>
      <c r="H21" s="74"/>
      <c r="I21" s="3"/>
      <c r="J21" s="3"/>
      <c r="K21" s="24"/>
      <c r="S21" s="28"/>
      <c r="T21" s="28"/>
      <c r="U21" s="28"/>
      <c r="V21" s="28"/>
    </row>
    <row r="22" spans="1:23" x14ac:dyDescent="0.2">
      <c r="A22" s="11">
        <v>12</v>
      </c>
      <c r="B22" s="3"/>
      <c r="C22" s="3"/>
      <c r="D22" s="3"/>
      <c r="E22" s="29"/>
      <c r="F22" s="4"/>
      <c r="G22" s="73"/>
      <c r="H22" s="74"/>
      <c r="I22" s="3"/>
      <c r="J22" s="3"/>
      <c r="K22" s="24"/>
      <c r="S22" s="28"/>
      <c r="T22" s="28"/>
      <c r="U22" s="28"/>
      <c r="V22" s="28"/>
    </row>
    <row r="23" spans="1:23" x14ac:dyDescent="0.2">
      <c r="A23" s="11">
        <v>13</v>
      </c>
      <c r="B23" s="3"/>
      <c r="C23" s="3"/>
      <c r="D23" s="3"/>
      <c r="E23" s="29"/>
      <c r="F23" s="4"/>
      <c r="G23" s="73"/>
      <c r="H23" s="74"/>
      <c r="I23" s="3"/>
      <c r="J23" s="3"/>
      <c r="K23" s="24"/>
      <c r="O23" s="28"/>
      <c r="P23" s="28"/>
      <c r="Q23" s="28"/>
      <c r="R23" s="28"/>
      <c r="S23" s="28"/>
      <c r="T23" s="28"/>
      <c r="U23" s="28"/>
      <c r="V23" s="28"/>
    </row>
    <row r="24" spans="1:23" x14ac:dyDescent="0.2">
      <c r="A24" s="11">
        <v>14</v>
      </c>
      <c r="B24" s="3"/>
      <c r="C24" s="3"/>
      <c r="D24" s="3"/>
      <c r="E24" s="29"/>
      <c r="F24" s="4"/>
      <c r="G24" s="73"/>
      <c r="H24" s="74"/>
      <c r="I24" s="3"/>
      <c r="J24" s="3"/>
      <c r="K24" s="24"/>
      <c r="O24" s="28"/>
      <c r="P24" s="28"/>
      <c r="Q24" s="28"/>
      <c r="R24" s="28"/>
      <c r="S24" s="28"/>
      <c r="T24" s="28"/>
      <c r="U24" s="28"/>
      <c r="V24" s="28"/>
    </row>
    <row r="25" spans="1:23" ht="13.5" thickBot="1" x14ac:dyDescent="0.25">
      <c r="A25" s="12">
        <v>15</v>
      </c>
      <c r="B25" s="6"/>
      <c r="C25" s="6"/>
      <c r="D25" s="6"/>
      <c r="E25" s="33"/>
      <c r="F25" s="7"/>
      <c r="G25" s="75"/>
      <c r="H25" s="76"/>
      <c r="I25" s="6"/>
      <c r="J25" s="6"/>
      <c r="K25" s="25"/>
      <c r="O25" s="28"/>
      <c r="P25" s="28"/>
      <c r="Q25" s="28"/>
      <c r="R25" s="28"/>
      <c r="S25" s="28"/>
      <c r="T25" s="28"/>
      <c r="U25" s="28"/>
      <c r="V25" s="28"/>
    </row>
    <row r="26" spans="1:23" ht="7.5" customHeight="1" x14ac:dyDescent="0.2">
      <c r="A26" s="45"/>
      <c r="B26" s="40"/>
      <c r="C26" s="40"/>
      <c r="D26" s="40"/>
      <c r="E26" s="40"/>
      <c r="F26" s="40"/>
      <c r="G26" s="40"/>
      <c r="H26" s="40"/>
      <c r="I26" s="40"/>
      <c r="J26" s="40"/>
      <c r="K26" s="51"/>
      <c r="O26" s="28"/>
      <c r="P26" s="28"/>
      <c r="Q26" s="28"/>
      <c r="R26" s="28"/>
      <c r="S26" s="28"/>
      <c r="T26" s="28"/>
      <c r="U26" s="28"/>
      <c r="V26" s="28"/>
    </row>
    <row r="27" spans="1:23" x14ac:dyDescent="0.2">
      <c r="A27" s="77" t="s">
        <v>42</v>
      </c>
      <c r="B27" s="13" t="s">
        <v>10</v>
      </c>
      <c r="C27" s="10">
        <f>COUNTIF(D11:D25,"Musika")</f>
        <v>0</v>
      </c>
      <c r="D27" s="21" t="e">
        <f>C27/C$32</f>
        <v>#DIV/0!</v>
      </c>
      <c r="E27" s="40"/>
      <c r="F27" s="13" t="s">
        <v>43</v>
      </c>
      <c r="G27" s="78">
        <f>COUNTIF(G11:G25,"Bai")</f>
        <v>0</v>
      </c>
      <c r="H27" s="79"/>
      <c r="I27" s="40"/>
      <c r="J27" s="22" t="s">
        <v>46</v>
      </c>
      <c r="K27" s="52">
        <f>SUM(K11:K25)</f>
        <v>0</v>
      </c>
      <c r="O27" s="28"/>
      <c r="P27" s="28"/>
      <c r="Q27" s="28"/>
      <c r="R27" s="28"/>
      <c r="S27" s="28"/>
      <c r="T27" s="28"/>
      <c r="U27" s="28"/>
      <c r="V27" s="28"/>
    </row>
    <row r="28" spans="1:23" x14ac:dyDescent="0.2">
      <c r="A28" s="77"/>
      <c r="B28" s="13" t="s">
        <v>11</v>
      </c>
      <c r="C28" s="10">
        <f>COUNTIF(D11:D25,"Teatroa")</f>
        <v>0</v>
      </c>
      <c r="D28" s="21" t="e">
        <f t="shared" ref="D28:D31" si="0">C28/C$32</f>
        <v>#DIV/0!</v>
      </c>
      <c r="E28" s="40"/>
      <c r="F28" s="13" t="s">
        <v>44</v>
      </c>
      <c r="G28" s="80" t="e">
        <f>G27/G29</f>
        <v>#DIV/0!</v>
      </c>
      <c r="H28" s="81"/>
      <c r="I28" s="40"/>
      <c r="J28" s="23"/>
      <c r="K28" s="50"/>
      <c r="O28" s="28"/>
      <c r="P28" s="28"/>
      <c r="Q28" s="28"/>
      <c r="R28" s="28"/>
      <c r="S28" s="28"/>
      <c r="T28" s="28"/>
      <c r="U28" s="28"/>
      <c r="V28" s="28"/>
    </row>
    <row r="29" spans="1:23" x14ac:dyDescent="0.2">
      <c r="A29" s="77"/>
      <c r="B29" s="13" t="s">
        <v>12</v>
      </c>
      <c r="C29" s="10">
        <f>COUNTIF(D11:D25,"Dantza")</f>
        <v>0</v>
      </c>
      <c r="D29" s="21" t="e">
        <f t="shared" si="0"/>
        <v>#DIV/0!</v>
      </c>
      <c r="E29" s="40"/>
      <c r="F29" s="13" t="s">
        <v>45</v>
      </c>
      <c r="G29" s="78">
        <f>COUNTIF(G11:G25,"??")</f>
        <v>0</v>
      </c>
      <c r="H29" s="79"/>
      <c r="I29" s="40"/>
      <c r="J29" s="23"/>
      <c r="K29" s="50"/>
      <c r="O29" s="28"/>
      <c r="P29" s="28"/>
      <c r="Q29" s="28"/>
      <c r="R29" s="28"/>
      <c r="S29" s="28"/>
      <c r="T29" s="28"/>
      <c r="U29" s="28"/>
      <c r="V29" s="28"/>
    </row>
    <row r="30" spans="1:23" x14ac:dyDescent="0.2">
      <c r="A30" s="77"/>
      <c r="B30" s="13" t="s">
        <v>13</v>
      </c>
      <c r="C30" s="10">
        <f>COUNTIF(D11:D25,"Zirkoa")</f>
        <v>0</v>
      </c>
      <c r="D30" s="21" t="e">
        <f t="shared" si="0"/>
        <v>#DIV/0!</v>
      </c>
      <c r="E30" s="40"/>
      <c r="F30" s="40"/>
      <c r="G30" s="40"/>
      <c r="H30" s="40"/>
      <c r="I30" s="40"/>
      <c r="J30" s="23"/>
      <c r="K30" s="50"/>
      <c r="O30" s="28"/>
      <c r="P30" s="28"/>
      <c r="Q30" s="28"/>
      <c r="R30" s="28"/>
      <c r="S30" s="28"/>
      <c r="T30" s="28"/>
      <c r="U30" s="28"/>
      <c r="V30" s="28"/>
    </row>
    <row r="31" spans="1:23" x14ac:dyDescent="0.2">
      <c r="A31" s="77"/>
      <c r="B31" s="13" t="s">
        <v>7</v>
      </c>
      <c r="C31" s="10">
        <f>COUNTIF(D11:D25,"Bertsolaritza")</f>
        <v>0</v>
      </c>
      <c r="D31" s="21" t="e">
        <f t="shared" si="0"/>
        <v>#DIV/0!</v>
      </c>
      <c r="E31" s="40"/>
      <c r="F31" s="40"/>
      <c r="G31" s="40"/>
      <c r="H31" s="40"/>
      <c r="I31" s="40"/>
      <c r="J31" s="23"/>
      <c r="K31" s="50"/>
      <c r="O31" s="28"/>
      <c r="P31" s="28"/>
      <c r="Q31" s="28"/>
      <c r="R31" s="28"/>
      <c r="S31" s="28"/>
      <c r="T31" s="28"/>
      <c r="U31" s="28"/>
      <c r="V31" s="28"/>
    </row>
    <row r="32" spans="1:23" x14ac:dyDescent="0.2">
      <c r="A32" s="77"/>
      <c r="B32" s="13" t="s">
        <v>3</v>
      </c>
      <c r="C32" s="30">
        <f>SUM(C27:C31)</f>
        <v>0</v>
      </c>
      <c r="D32" s="21"/>
      <c r="E32" s="40"/>
      <c r="F32" s="40"/>
      <c r="G32" s="40"/>
      <c r="H32" s="40"/>
      <c r="I32" s="40"/>
      <c r="J32" s="40"/>
      <c r="K32" s="50"/>
      <c r="O32" s="28"/>
      <c r="P32" s="28"/>
      <c r="Q32" s="28"/>
      <c r="R32" s="28"/>
      <c r="S32" s="28"/>
      <c r="T32" s="28"/>
      <c r="U32" s="28"/>
      <c r="V32" s="28"/>
    </row>
    <row r="33" spans="1:11" ht="6.75" customHeight="1" x14ac:dyDescent="0.2">
      <c r="A33" s="45"/>
      <c r="B33" s="40"/>
      <c r="C33" s="40"/>
      <c r="D33" s="40"/>
      <c r="E33" s="40"/>
      <c r="F33" s="40"/>
      <c r="G33" s="40"/>
      <c r="H33" s="40"/>
      <c r="I33" s="40"/>
      <c r="J33" s="40"/>
      <c r="K33" s="50"/>
    </row>
    <row r="34" spans="1:11" x14ac:dyDescent="0.2">
      <c r="A34" s="53" t="s">
        <v>8</v>
      </c>
      <c r="B34" s="40"/>
      <c r="C34" s="40"/>
      <c r="D34" s="40"/>
      <c r="E34" s="40"/>
      <c r="F34" s="40"/>
      <c r="G34" s="40"/>
      <c r="H34" s="40"/>
      <c r="I34" s="40"/>
      <c r="J34" s="40"/>
      <c r="K34" s="50"/>
    </row>
    <row r="35" spans="1:11" x14ac:dyDescent="0.2">
      <c r="A35" s="54" t="s">
        <v>0</v>
      </c>
      <c r="B35" s="116" t="s">
        <v>47</v>
      </c>
      <c r="C35" s="117"/>
      <c r="D35" s="117"/>
      <c r="E35" s="117"/>
      <c r="F35" s="117"/>
      <c r="G35" s="117"/>
      <c r="H35" s="117"/>
      <c r="I35" s="117"/>
      <c r="J35" s="117"/>
      <c r="K35" s="118"/>
    </row>
    <row r="36" spans="1:11" x14ac:dyDescent="0.2">
      <c r="A36" s="54" t="s">
        <v>1</v>
      </c>
      <c r="B36" s="116" t="s">
        <v>48</v>
      </c>
      <c r="C36" s="117"/>
      <c r="D36" s="117"/>
      <c r="E36" s="117"/>
      <c r="F36" s="117"/>
      <c r="G36" s="117"/>
      <c r="H36" s="117"/>
      <c r="I36" s="117"/>
      <c r="J36" s="117"/>
      <c r="K36" s="118"/>
    </row>
    <row r="37" spans="1:11" x14ac:dyDescent="0.2">
      <c r="A37" s="54" t="s">
        <v>2</v>
      </c>
      <c r="B37" s="116" t="s">
        <v>49</v>
      </c>
      <c r="C37" s="117"/>
      <c r="D37" s="117"/>
      <c r="E37" s="117"/>
      <c r="F37" s="117"/>
      <c r="G37" s="117"/>
      <c r="H37" s="117"/>
      <c r="I37" s="117"/>
      <c r="J37" s="117"/>
      <c r="K37" s="118"/>
    </row>
    <row r="38" spans="1:11" ht="79.5" customHeight="1" x14ac:dyDescent="0.2">
      <c r="A38" s="55" t="s">
        <v>4</v>
      </c>
      <c r="B38" s="113" t="s">
        <v>51</v>
      </c>
      <c r="C38" s="114"/>
      <c r="D38" s="114"/>
      <c r="E38" s="114"/>
      <c r="F38" s="114"/>
      <c r="G38" s="114"/>
      <c r="H38" s="114"/>
      <c r="I38" s="114"/>
      <c r="J38" s="114"/>
      <c r="K38" s="115"/>
    </row>
    <row r="39" spans="1:11" x14ac:dyDescent="0.2">
      <c r="A39" s="55" t="s">
        <v>5</v>
      </c>
      <c r="B39" s="116" t="s">
        <v>52</v>
      </c>
      <c r="C39" s="117"/>
      <c r="D39" s="117"/>
      <c r="E39" s="117"/>
      <c r="F39" s="117"/>
      <c r="G39" s="117"/>
      <c r="H39" s="117"/>
      <c r="I39" s="117"/>
      <c r="J39" s="117"/>
      <c r="K39" s="118"/>
    </row>
    <row r="40" spans="1:11" ht="13.5" thickBot="1" x14ac:dyDescent="0.25">
      <c r="A40" s="56"/>
      <c r="B40" s="110" t="s">
        <v>53</v>
      </c>
      <c r="C40" s="111"/>
      <c r="D40" s="111"/>
      <c r="E40" s="111"/>
      <c r="F40" s="111"/>
      <c r="G40" s="111"/>
      <c r="H40" s="111"/>
      <c r="I40" s="111"/>
      <c r="J40" s="111"/>
      <c r="K40" s="112"/>
    </row>
    <row r="45" spans="1:11" ht="14.25" x14ac:dyDescent="0.2">
      <c r="C45" s="71"/>
    </row>
    <row r="46" spans="1:11" ht="14.25" x14ac:dyDescent="0.2">
      <c r="C46" s="71"/>
    </row>
    <row r="47" spans="1:11" ht="14.25" x14ac:dyDescent="0.2">
      <c r="C47" s="71"/>
    </row>
    <row r="48" spans="1:11" ht="14.25" x14ac:dyDescent="0.2">
      <c r="C48" s="71"/>
    </row>
    <row r="49" spans="3:3" ht="14.25" x14ac:dyDescent="0.2">
      <c r="C49" s="71"/>
    </row>
    <row r="50" spans="3:3" ht="14.25" x14ac:dyDescent="0.2">
      <c r="C50" s="71"/>
    </row>
  </sheetData>
  <sheetProtection sheet="1" objects="1" scenarios="1"/>
  <dataConsolidate/>
  <mergeCells count="43">
    <mergeCell ref="H3:I3"/>
    <mergeCell ref="F5:G5"/>
    <mergeCell ref="D7:E7"/>
    <mergeCell ref="G7:J7"/>
    <mergeCell ref="B40:K40"/>
    <mergeCell ref="B38:K38"/>
    <mergeCell ref="B35:K35"/>
    <mergeCell ref="B36:K36"/>
    <mergeCell ref="B37:K37"/>
    <mergeCell ref="B39:K39"/>
    <mergeCell ref="G17:H17"/>
    <mergeCell ref="G18:H18"/>
    <mergeCell ref="G10:H10"/>
    <mergeCell ref="G11:H11"/>
    <mergeCell ref="G12:H12"/>
    <mergeCell ref="G13:H13"/>
    <mergeCell ref="A1:K1"/>
    <mergeCell ref="A3:B3"/>
    <mergeCell ref="G14:H14"/>
    <mergeCell ref="G15:H15"/>
    <mergeCell ref="G16:H16"/>
    <mergeCell ref="F9:F10"/>
    <mergeCell ref="G9:H9"/>
    <mergeCell ref="A9:A10"/>
    <mergeCell ref="B9:B10"/>
    <mergeCell ref="C9:C10"/>
    <mergeCell ref="D9:D10"/>
    <mergeCell ref="E9:E10"/>
    <mergeCell ref="I9:J9"/>
    <mergeCell ref="K9:K10"/>
    <mergeCell ref="C3:E3"/>
    <mergeCell ref="C5:E5"/>
    <mergeCell ref="G24:H24"/>
    <mergeCell ref="G25:H25"/>
    <mergeCell ref="A27:A32"/>
    <mergeCell ref="G19:H19"/>
    <mergeCell ref="G20:H20"/>
    <mergeCell ref="G21:H21"/>
    <mergeCell ref="G22:H22"/>
    <mergeCell ref="G23:H23"/>
    <mergeCell ref="G27:H27"/>
    <mergeCell ref="G28:H28"/>
    <mergeCell ref="G29:H29"/>
  </mergeCells>
  <dataValidations count="5">
    <dataValidation type="list" allowBlank="1" showInputMessage="1" showErrorMessage="1" sqref="I11:I25 H5">
      <formula1>$P$1:$P$2</formula1>
    </dataValidation>
    <dataValidation type="list" allowBlank="1" showInputMessage="1" showErrorMessage="1" sqref="D11:D25">
      <formula1>$O$1:$O$5</formula1>
    </dataValidation>
    <dataValidation type="list" allowBlank="1" showInputMessage="1" showErrorMessage="1" sqref="F11:F25">
      <formula1>$R$1:$R$7</formula1>
    </dataValidation>
    <dataValidation type="list" allowBlank="1" showInputMessage="1" showErrorMessage="1" sqref="J11:J25">
      <formula1>$Q$1:$Q$2</formula1>
    </dataValidation>
    <dataValidation type="list" allowBlank="1" showInputMessage="1" showErrorMessage="1" sqref="G11:H25">
      <formula1>$P$1:$P$3</formula1>
    </dataValidation>
  </dataValidations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F27" sqref="F27"/>
    </sheetView>
  </sheetViews>
  <sheetFormatPr defaultColWidth="11.42578125" defaultRowHeight="15" x14ac:dyDescent="0.25"/>
  <cols>
    <col min="1" max="1" width="3" style="19" bestFit="1" customWidth="1"/>
    <col min="2" max="2" width="12.28515625" style="19" customWidth="1"/>
    <col min="3" max="3" width="34.42578125" style="19" customWidth="1"/>
    <col min="4" max="4" width="36.42578125" style="19" customWidth="1"/>
    <col min="5" max="16384" width="11.42578125" style="19"/>
  </cols>
  <sheetData>
    <row r="1" spans="1:17" ht="15.75" thickBot="1" x14ac:dyDescent="0.3">
      <c r="A1" s="121" t="s">
        <v>54</v>
      </c>
      <c r="B1" s="121"/>
      <c r="C1" s="121"/>
      <c r="D1" s="121"/>
      <c r="E1" s="34"/>
      <c r="F1" s="35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5.75" thickBot="1" x14ac:dyDescent="0.3">
      <c r="A2" s="67"/>
      <c r="B2" s="63" t="s">
        <v>36</v>
      </c>
      <c r="C2" s="61" t="s">
        <v>55</v>
      </c>
      <c r="D2" s="62" t="s">
        <v>34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x14ac:dyDescent="0.25">
      <c r="A3" s="68">
        <v>1</v>
      </c>
      <c r="B3" s="64"/>
      <c r="C3" s="59"/>
      <c r="D3" s="60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x14ac:dyDescent="0.25">
      <c r="A4" s="69">
        <v>2</v>
      </c>
      <c r="B4" s="65"/>
      <c r="C4" s="2"/>
      <c r="D4" s="57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x14ac:dyDescent="0.25">
      <c r="A5" s="69">
        <v>3</v>
      </c>
      <c r="B5" s="65"/>
      <c r="C5" s="3"/>
      <c r="D5" s="57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x14ac:dyDescent="0.25">
      <c r="A6" s="69">
        <v>4</v>
      </c>
      <c r="B6" s="65"/>
      <c r="C6" s="3"/>
      <c r="D6" s="57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x14ac:dyDescent="0.25">
      <c r="A7" s="69">
        <v>5</v>
      </c>
      <c r="B7" s="65"/>
      <c r="C7" s="3"/>
      <c r="D7" s="57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x14ac:dyDescent="0.25">
      <c r="A8" s="69">
        <v>6</v>
      </c>
      <c r="B8" s="65"/>
      <c r="C8" s="3"/>
      <c r="D8" s="57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x14ac:dyDescent="0.25">
      <c r="A9" s="69">
        <v>7</v>
      </c>
      <c r="B9" s="65"/>
      <c r="C9" s="3"/>
      <c r="D9" s="57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x14ac:dyDescent="0.25">
      <c r="A10" s="69">
        <v>8</v>
      </c>
      <c r="B10" s="65"/>
      <c r="C10" s="3"/>
      <c r="D10" s="57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x14ac:dyDescent="0.25">
      <c r="A11" s="69">
        <v>9</v>
      </c>
      <c r="B11" s="65"/>
      <c r="C11" s="3"/>
      <c r="D11" s="57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x14ac:dyDescent="0.25">
      <c r="A12" s="69">
        <v>10</v>
      </c>
      <c r="B12" s="65"/>
      <c r="C12" s="3"/>
      <c r="D12" s="57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x14ac:dyDescent="0.25">
      <c r="A13" s="69">
        <v>11</v>
      </c>
      <c r="B13" s="65"/>
      <c r="C13" s="3"/>
      <c r="D13" s="57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x14ac:dyDescent="0.25">
      <c r="A14" s="69">
        <v>12</v>
      </c>
      <c r="B14" s="65"/>
      <c r="C14" s="3"/>
      <c r="D14" s="57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x14ac:dyDescent="0.25">
      <c r="A15" s="69">
        <v>13</v>
      </c>
      <c r="B15" s="65"/>
      <c r="C15" s="3"/>
      <c r="D15" s="57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x14ac:dyDescent="0.25">
      <c r="A16" s="69">
        <v>14</v>
      </c>
      <c r="B16" s="65"/>
      <c r="C16" s="3"/>
      <c r="D16" s="57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x14ac:dyDescent="0.25">
      <c r="A17" s="69">
        <v>15</v>
      </c>
      <c r="B17" s="65"/>
      <c r="C17" s="3"/>
      <c r="D17" s="57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x14ac:dyDescent="0.25">
      <c r="A18" s="69">
        <v>16</v>
      </c>
      <c r="B18" s="65"/>
      <c r="C18" s="3"/>
      <c r="D18" s="57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x14ac:dyDescent="0.25">
      <c r="A19" s="69">
        <v>17</v>
      </c>
      <c r="B19" s="65"/>
      <c r="C19" s="3"/>
      <c r="D19" s="57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x14ac:dyDescent="0.25">
      <c r="A20" s="69">
        <v>18</v>
      </c>
      <c r="B20" s="65"/>
      <c r="C20" s="3"/>
      <c r="D20" s="57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x14ac:dyDescent="0.25">
      <c r="A21" s="69">
        <v>19</v>
      </c>
      <c r="B21" s="65"/>
      <c r="C21" s="3"/>
      <c r="D21" s="57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x14ac:dyDescent="0.25">
      <c r="A22" s="69">
        <v>20</v>
      </c>
      <c r="B22" s="65"/>
      <c r="C22" s="3"/>
      <c r="D22" s="57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x14ac:dyDescent="0.25">
      <c r="A23" s="69">
        <v>21</v>
      </c>
      <c r="B23" s="65"/>
      <c r="C23" s="3"/>
      <c r="D23" s="57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x14ac:dyDescent="0.25">
      <c r="A24" s="69">
        <v>22</v>
      </c>
      <c r="B24" s="65"/>
      <c r="C24" s="3"/>
      <c r="D24" s="57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x14ac:dyDescent="0.25">
      <c r="A25" s="69">
        <v>23</v>
      </c>
      <c r="B25" s="65"/>
      <c r="C25" s="3"/>
      <c r="D25" s="57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x14ac:dyDescent="0.25">
      <c r="A26" s="69">
        <v>24</v>
      </c>
      <c r="B26" s="65"/>
      <c r="C26" s="3"/>
      <c r="D26" s="57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5.75" thickBot="1" x14ac:dyDescent="0.3">
      <c r="A27" s="70">
        <v>25</v>
      </c>
      <c r="B27" s="66"/>
      <c r="C27" s="6"/>
      <c r="D27" s="58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ht="9" customHeight="1" x14ac:dyDescent="0.25"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ht="41.25" customHeight="1" x14ac:dyDescent="0.25">
      <c r="A29" s="122" t="s">
        <v>56</v>
      </c>
      <c r="B29" s="122"/>
      <c r="C29" s="122"/>
      <c r="D29" s="122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1:17" x14ac:dyDescent="0.25"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 x14ac:dyDescent="0.25"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</row>
    <row r="32" spans="1:17" x14ac:dyDescent="0.25"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5:17" x14ac:dyDescent="0.25"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</sheetData>
  <mergeCells count="2">
    <mergeCell ref="A1:D1"/>
    <mergeCell ref="A29:D2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Y D A A B Q S w M E F A A C A A g A T 1 p R U Q D m T K S k A A A A 9 Q A A A B I A H A B D b 2 5 m a W c v U G F j a 2 F n Z S 5 4 b W w g o h g A K K A U A A A A A A A A A A A A A A A A A A A A A A A A A A A A h Y 9 B D o I w F E S v Q r q n R d R I y K c s j D t J T E i M 2 6 Z 8 o R G K o c V y N x c e y S u I U d S d y 5 n 3 F j P 3 6 w 3 S o a m 9 C 3 Z G t T o h M x o Q D 7 V s C 6 X L h P T 2 6 E c k 5 b A T 8 i R K 9 E Z Z m 3 g w R U I q a 8 8 x Y 8 4 5 6 u a 0 7 U o W B s G M H b J t L i t s B P n I 6 r / s K 2 2 s 0 B I J h / 1 r D A 9 p t K S r x T g J 2 N R B p v S X h y N 7 0 p 8 S 1 n 1 t + w 4 5 G n + T A 5 s i s P c F / g B Q S w M E F A A C A A g A T 1 p R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9 a U V G c k B L k o A A A A N k A A A A T A B w A R m 9 y b X V s Y X M v U 2 V j d G l v b j E u b S C i G A A o o B Q A A A A A A A A A A A A A A A A A A A A A A A A A A A B t j T 0 L g z A Q h v d A / s O R L h Z E c B Y n 6 d o O F T q I Q 9 R r G 0 x y k k S w i P + 9 K V l 7 y w v v x 3 M e x 6 D I w j 1 p W X H G m X 9 L h x O 0 c t C y h B o 0 B s 4 g 3 s 2 p F 9 r o X L Y R d d G s z q E N D 3 L z Q D R n 5 7 2 7 S o O 1 S E v R H 1 1 D N s R K n y f A S b R q I R i l G Z S c S E T U r 4 t F 6 6 T 1 T 3 K m I b 0 a 2 3 4 W 9 F l 6 l + + 7 S G 5 E 5 h B i B A G 3 c B x n z p T 9 D 6 6 + U E s B A i 0 A F A A C A A g A T 1 p R U Q D m T K S k A A A A 9 Q A A A B I A A A A A A A A A A A A A A A A A A A A A A E N v b m Z p Z y 9 Q Y W N r Y W d l L n h t b F B L A Q I t A B Q A A g A I A E 9 a U V E P y u m r p A A A A O k A A A A T A A A A A A A A A A A A A A A A A P A A A A B b Q 2 9 u d G V u d F 9 U e X B l c 1 0 u e G 1 s U E s B A i 0 A F A A C A A g A T 1 p R U Z y Q E u S g A A A A 2 Q A A A B M A A A A A A A A A A A A A A A A A 4 Q E A A E Z v c m 1 1 b G F z L 1 N l Y 3 R p b 2 4 x L m 1 Q S w U G A A A A A A M A A w D C A A A A z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v A c A A A A A A A C a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C 0 x N 1 Q w O T o x O D o w N C 4 4 M D Y z N T c x W i I g L z 4 8 R W 5 0 c n k g V H l w Z T 0 i R m l s b E N v b H V t b l R 5 c G V z I i B W Y W x 1 Z T 0 i c 0 J n P T 0 i I C 8 + P E V u d H J 5 I F R 5 c G U 9 I k Z p b G x D b 2 x 1 b W 5 O Y W 1 l c y I g V m F s d W U 9 I n N b J n F 1 b 3 Q 7 Q 2 9 s d W 1 u Y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Y T E v V G l w b y B j Y W 1 i a W F k b y 5 7 Q 2 9 s d W 1 u Y T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E x L 1 R p c G 8 g Y 2 F t Y m l h Z G 8 u e 0 N v b H V t b m E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Y T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x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a U r X A D y i n R L P F 4 6 C v G a N B A A A A A A I A A A A A A B B m A A A A A Q A A I A A A A A n E m 5 u Y p J 8 a O q p P n / 1 s b 1 N I U d Y f n M x 7 j Q D Y C q + H + s J n A A A A A A 6 A A A A A A g A A I A A A A A b G K m Z R J x p t m x X 5 t l d X B y Q G S x B r U d j A S 1 P 2 n U u / l D 3 5 U A A A A F a v d n E X 0 H j C B U d N o D G f I Q A X 8 A e R b l o U G P k 4 9 + i 1 w R 0 t m w N 5 S G H q j K Q Q u s K 8 o s c 0 B R 1 B P x A O 7 + r X H 6 N d 2 b M y m 9 O y X R c P o H g 5 S H N K B g 5 G T / Z d Q A A A A D l / G k 9 q / V X 0 3 M D w s 0 R / w 9 v s A g g y d 5 R u i 0 a q b k g r z D / X g V Q I k p 1 V v 1 X 8 i o z H 1 B f s 3 f 1 n T r 6 e y B J t B U c g t + h U 3 r s = < / D a t a M a s h u p > 
</file>

<file path=customXml/itemProps1.xml><?xml version="1.0" encoding="utf-8"?>
<ds:datastoreItem xmlns:ds="http://schemas.openxmlformats.org/officeDocument/2006/customXml" ds:itemID="{4DC0BF29-33C3-4A8D-B2A9-9ED9416A78D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</vt:i4>
      </vt:variant>
      <vt:variant>
        <vt:lpstr>Barruti izendunak</vt:lpstr>
      </vt:variant>
      <vt:variant>
        <vt:i4>1</vt:i4>
      </vt:variant>
    </vt:vector>
  </HeadingPairs>
  <TitlesOfParts>
    <vt:vector size="3" baseType="lpstr">
      <vt:lpstr>Proposatutako progr. eta aurrek</vt:lpstr>
      <vt:lpstr>Programazioa 2019</vt:lpstr>
      <vt:lpstr>'Proposatutako progr. eta aurrek'!Inprimatzeko_area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Ibarzabal Eguibar, Jose Luis</cp:lastModifiedBy>
  <cp:lastPrinted>2020-10-22T06:48:27Z</cp:lastPrinted>
  <dcterms:created xsi:type="dcterms:W3CDTF">2020-10-17T06:40:08Z</dcterms:created>
  <dcterms:modified xsi:type="dcterms:W3CDTF">2021-10-13T07:49:14Z</dcterms:modified>
</cp:coreProperties>
</file>